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user\Desktop\FOOD TOWN\FOOD TOWN掲載資料\食品工場診断表\"/>
    </mc:Choice>
  </mc:AlternateContent>
  <xr:revisionPtr revIDLastSave="0" documentId="13_ncr:1_{5007CD35-F9BE-47F0-8218-0810B106F3F6}" xr6:coauthVersionLast="47" xr6:coauthVersionMax="47" xr10:uidLastSave="{00000000-0000-0000-0000-000000000000}"/>
  <bookViews>
    <workbookView xWindow="-110" yWindow="-110" windowWidth="19420" windowHeight="11620" xr2:uid="{00000000-000D-0000-FFFF-FFFF00000000}"/>
  </bookViews>
  <sheets>
    <sheet name="レーダチャート" sheetId="1" r:id="rId1"/>
    <sheet name="診断項目定量評価基準" sheetId="6" r:id="rId2"/>
    <sheet name="問診票" sheetId="7" r:id="rId3"/>
    <sheet name="チェック表（注意事項記載パターン）" sheetId="8" r:id="rId4"/>
    <sheet name="考えを整理" sheetId="9" r:id="rId5"/>
  </sheets>
  <definedNames>
    <definedName name="_xlnm.Print_Area" localSheetId="3">'チェック表（注意事項記載パターン）'!$A$1:$BP$163</definedName>
    <definedName name="_xlnm.Print_Area" localSheetId="4">考えを整理!$A$1:$CF$82</definedName>
    <definedName name="_xlnm.Print_Area" localSheetId="2">問診票!$A$1:$AO$173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9" i="1" l="1"/>
  <c r="E13" i="1"/>
  <c r="D39" i="1" s="1"/>
  <c r="B6" i="6" l="1"/>
  <c r="F15" i="1" l="1"/>
  <c r="E32" i="1"/>
  <c r="D46" i="1" s="1"/>
  <c r="E15" i="1"/>
  <c r="D40" i="1" s="1"/>
  <c r="E9" i="1"/>
  <c r="D37" i="1" s="1"/>
  <c r="F29" i="1" l="1"/>
  <c r="F23" i="1" l="1"/>
  <c r="B6" i="1" l="1"/>
  <c r="E29" i="1"/>
  <c r="D45" i="1" s="1"/>
  <c r="E26" i="1"/>
  <c r="D44" i="1" s="1"/>
  <c r="E23" i="1"/>
  <c r="D43" i="1" s="1"/>
  <c r="E20" i="1"/>
  <c r="D42" i="1" s="1"/>
  <c r="E17" i="1"/>
  <c r="D41" i="1" s="1"/>
  <c r="E10" i="1"/>
  <c r="D38" i="1" s="1"/>
</calcChain>
</file>

<file path=xl/sharedStrings.xml><?xml version="1.0" encoding="utf-8"?>
<sst xmlns="http://schemas.openxmlformats.org/spreadsheetml/2006/main" count="1450" uniqueCount="871">
  <si>
    <t>点数</t>
    <rPh sb="0" eb="2">
      <t>テンスウ</t>
    </rPh>
    <phoneticPr fontId="1"/>
  </si>
  <si>
    <t>実施内容</t>
    <rPh sb="0" eb="2">
      <t>ジッシ</t>
    </rPh>
    <rPh sb="2" eb="4">
      <t>ナイヨウ</t>
    </rPh>
    <phoneticPr fontId="1"/>
  </si>
  <si>
    <t>１</t>
  </si>
  <si>
    <t>初期レベル</t>
    <rPh sb="0" eb="2">
      <t>ショキ</t>
    </rPh>
    <phoneticPr fontId="1"/>
  </si>
  <si>
    <t>２</t>
  </si>
  <si>
    <t>不十分</t>
    <rPh sb="0" eb="1">
      <t>フ</t>
    </rPh>
    <rPh sb="1" eb="3">
      <t>ジュウブン</t>
    </rPh>
    <phoneticPr fontId="1"/>
  </si>
  <si>
    <t>３</t>
  </si>
  <si>
    <t>最低必要レベル</t>
    <rPh sb="0" eb="2">
      <t>サイテイ</t>
    </rPh>
    <rPh sb="2" eb="4">
      <t>ヒツヨウ</t>
    </rPh>
    <phoneticPr fontId="1"/>
  </si>
  <si>
    <t>４</t>
  </si>
  <si>
    <t>改善余地あり</t>
    <rPh sb="0" eb="2">
      <t>カイゼン</t>
    </rPh>
    <rPh sb="2" eb="4">
      <t>ヨチ</t>
    </rPh>
    <phoneticPr fontId="1"/>
  </si>
  <si>
    <t>５</t>
  </si>
  <si>
    <t>理想レベル</t>
    <rPh sb="0" eb="2">
      <t>リソウ</t>
    </rPh>
    <phoneticPr fontId="1"/>
  </si>
  <si>
    <t>大分類</t>
    <rPh sb="0" eb="1">
      <t>ダイ</t>
    </rPh>
    <rPh sb="1" eb="3">
      <t>ブンルイ</t>
    </rPh>
    <phoneticPr fontId="1"/>
  </si>
  <si>
    <t>中分類</t>
    <rPh sb="0" eb="1">
      <t>チュウ</t>
    </rPh>
    <rPh sb="1" eb="3">
      <t>ブンルイ</t>
    </rPh>
    <phoneticPr fontId="1"/>
  </si>
  <si>
    <t>診断項目</t>
    <rPh sb="0" eb="2">
      <t>シンダン</t>
    </rPh>
    <rPh sb="2" eb="4">
      <t>コウモク</t>
    </rPh>
    <phoneticPr fontId="1"/>
  </si>
  <si>
    <t>小得点</t>
    <rPh sb="0" eb="1">
      <t>ショウ</t>
    </rPh>
    <rPh sb="1" eb="3">
      <t>トクテン</t>
    </rPh>
    <phoneticPr fontId="1"/>
  </si>
  <si>
    <t>中得点</t>
    <rPh sb="0" eb="1">
      <t>チュウ</t>
    </rPh>
    <rPh sb="1" eb="3">
      <t>トクテン</t>
    </rPh>
    <phoneticPr fontId="1"/>
  </si>
  <si>
    <t>大得点</t>
    <rPh sb="0" eb="1">
      <t>オオ</t>
    </rPh>
    <rPh sb="1" eb="3">
      <t>トクテン</t>
    </rPh>
    <phoneticPr fontId="1"/>
  </si>
  <si>
    <t>１.品質管理</t>
    <rPh sb="2" eb="4">
      <t>ヒンシツ</t>
    </rPh>
    <rPh sb="4" eb="6">
      <t>カンリ</t>
    </rPh>
    <phoneticPr fontId="1"/>
  </si>
  <si>
    <t>２．原価管理</t>
    <rPh sb="2" eb="4">
      <t>ゲンカ</t>
    </rPh>
    <rPh sb="4" eb="6">
      <t>カンリ</t>
    </rPh>
    <phoneticPr fontId="1"/>
  </si>
  <si>
    <t>３．生産管理</t>
    <rPh sb="2" eb="4">
      <t>セイサン</t>
    </rPh>
    <rPh sb="4" eb="6">
      <t>カンリ</t>
    </rPh>
    <phoneticPr fontId="1"/>
  </si>
  <si>
    <t>４．人材開発</t>
    <rPh sb="2" eb="4">
      <t>ジンザイ</t>
    </rPh>
    <rPh sb="4" eb="6">
      <t>カイハツ</t>
    </rPh>
    <phoneticPr fontId="1"/>
  </si>
  <si>
    <t>分析結果：</t>
    <rPh sb="0" eb="2">
      <t>ブンセキ</t>
    </rPh>
    <rPh sb="2" eb="4">
      <t>ケッカ</t>
    </rPh>
    <phoneticPr fontId="1"/>
  </si>
  <si>
    <t>５．環境・安全</t>
    <rPh sb="2" eb="4">
      <t>カンキョウ</t>
    </rPh>
    <rPh sb="5" eb="7">
      <t>アンゼン</t>
    </rPh>
    <phoneticPr fontId="1"/>
  </si>
  <si>
    <t>項目</t>
    <rPh sb="0" eb="2">
      <t>コウモク</t>
    </rPh>
    <phoneticPr fontId="1"/>
  </si>
  <si>
    <t>内　　　　　　容</t>
    <rPh sb="0" eb="1">
      <t>ウチ</t>
    </rPh>
    <rPh sb="7" eb="8">
      <t>カタチ</t>
    </rPh>
    <phoneticPr fontId="1"/>
  </si>
  <si>
    <t>基本的な品質管理を一部のスタッフは理解しているが現場レベル迄浸透しておらず。</t>
    <rPh sb="0" eb="3">
      <t>キホンテキ</t>
    </rPh>
    <rPh sb="4" eb="6">
      <t>ヒンシツ</t>
    </rPh>
    <rPh sb="6" eb="8">
      <t>カンリ</t>
    </rPh>
    <rPh sb="9" eb="11">
      <t>イチブ</t>
    </rPh>
    <rPh sb="17" eb="19">
      <t>リカイ</t>
    </rPh>
    <rPh sb="24" eb="26">
      <t>ゲンバ</t>
    </rPh>
    <rPh sb="29" eb="30">
      <t>マデ</t>
    </rPh>
    <rPh sb="30" eb="32">
      <t>シントウ</t>
    </rPh>
    <phoneticPr fontId="1"/>
  </si>
  <si>
    <t>QC工程図のメンテナンスが遅れがち、多くの社員がQC七つ道具を知らない。</t>
    <rPh sb="2" eb="4">
      <t>コウテイ</t>
    </rPh>
    <rPh sb="4" eb="5">
      <t>ズ</t>
    </rPh>
    <rPh sb="13" eb="14">
      <t>オク</t>
    </rPh>
    <rPh sb="18" eb="19">
      <t>オオ</t>
    </rPh>
    <rPh sb="21" eb="23">
      <t>シャイン</t>
    </rPh>
    <rPh sb="26" eb="27">
      <t>ナナ</t>
    </rPh>
    <rPh sb="28" eb="30">
      <t>ドウグ</t>
    </rPh>
    <rPh sb="31" eb="32">
      <t>シ</t>
    </rPh>
    <phoneticPr fontId="1"/>
  </si>
  <si>
    <t>６．職場活性化</t>
    <rPh sb="2" eb="4">
      <t>ショクバ</t>
    </rPh>
    <rPh sb="4" eb="7">
      <t>カッセイカ</t>
    </rPh>
    <phoneticPr fontId="1"/>
  </si>
  <si>
    <t>ＶＥ活動しておらず</t>
    <rPh sb="2" eb="4">
      <t>カツドウ</t>
    </rPh>
    <phoneticPr fontId="1"/>
  </si>
  <si>
    <t>S-TECH内部にての原価管理しておらず</t>
  </si>
  <si>
    <t>現在スタッフ部門のOJT（教育）を実施中。</t>
    <rPh sb="0" eb="2">
      <t>ゲンザイ</t>
    </rPh>
    <rPh sb="6" eb="8">
      <t>ブモン</t>
    </rPh>
    <rPh sb="13" eb="15">
      <t>キョウイク</t>
    </rPh>
    <rPh sb="17" eb="19">
      <t>ジッシ</t>
    </rPh>
    <rPh sb="19" eb="20">
      <t>チュウ</t>
    </rPh>
    <phoneticPr fontId="1"/>
  </si>
  <si>
    <t>新人教育をしておらず。OJTのみ。</t>
    <rPh sb="0" eb="2">
      <t>シンジン</t>
    </rPh>
    <rPh sb="2" eb="4">
      <t>キョウイク</t>
    </rPh>
    <phoneticPr fontId="1"/>
  </si>
  <si>
    <t>および定期的な教育PLAN不十分、技術力を向上させ多能工を育成する必要あり</t>
    <rPh sb="13" eb="16">
      <t>フジュウブン</t>
    </rPh>
    <rPh sb="17" eb="19">
      <t>ギジュツ</t>
    </rPh>
    <rPh sb="19" eb="20">
      <t>リョク</t>
    </rPh>
    <rPh sb="21" eb="23">
      <t>コウジョウ</t>
    </rPh>
    <rPh sb="25" eb="27">
      <t>タノウ</t>
    </rPh>
    <rPh sb="27" eb="28">
      <t>コウ</t>
    </rPh>
    <rPh sb="29" eb="31">
      <t>イクセイ</t>
    </rPh>
    <rPh sb="33" eb="35">
      <t>ヒツヨウ</t>
    </rPh>
    <phoneticPr fontId="1"/>
  </si>
  <si>
    <t>安全衛生管理活動が実施してない。</t>
    <rPh sb="0" eb="2">
      <t>アンゼン</t>
    </rPh>
    <rPh sb="2" eb="4">
      <t>エイセイ</t>
    </rPh>
    <rPh sb="4" eb="6">
      <t>カンリ</t>
    </rPh>
    <rPh sb="6" eb="8">
      <t>カツドウ</t>
    </rPh>
    <rPh sb="9" eb="11">
      <t>ジッシ</t>
    </rPh>
    <phoneticPr fontId="1"/>
  </si>
  <si>
    <t>ISO１４００１習得しておらず→今後、欧州向けに出荷する際、必要。</t>
  </si>
  <si>
    <t>提案活動、小集団活動しているが盛り上がりにかける。</t>
    <rPh sb="0" eb="2">
      <t>テイアン</t>
    </rPh>
    <rPh sb="2" eb="4">
      <t>カツドウ</t>
    </rPh>
    <rPh sb="5" eb="6">
      <t>チイ</t>
    </rPh>
    <rPh sb="6" eb="8">
      <t>シュウダン</t>
    </rPh>
    <rPh sb="8" eb="10">
      <t>カツドウ</t>
    </rPh>
    <rPh sb="15" eb="16">
      <t>モ</t>
    </rPh>
    <rPh sb="17" eb="18">
      <t>ア</t>
    </rPh>
    <phoneticPr fontId="1"/>
  </si>
  <si>
    <t>設備レイアウト→作業者間狭すぎる。</t>
    <rPh sb="0" eb="2">
      <t>セツビ</t>
    </rPh>
    <rPh sb="8" eb="10">
      <t>サギョウ</t>
    </rPh>
    <rPh sb="10" eb="11">
      <t>シャ</t>
    </rPh>
    <rPh sb="11" eb="12">
      <t>カン</t>
    </rPh>
    <rPh sb="12" eb="13">
      <t>セマ</t>
    </rPh>
    <phoneticPr fontId="1"/>
  </si>
  <si>
    <t>作業手順書→作業者が人目でわかる位置になし。</t>
    <rPh sb="0" eb="2">
      <t>サギョウ</t>
    </rPh>
    <rPh sb="2" eb="4">
      <t>テジュン</t>
    </rPh>
    <rPh sb="4" eb="5">
      <t>ショ</t>
    </rPh>
    <rPh sb="6" eb="9">
      <t>サギョウシャ</t>
    </rPh>
    <rPh sb="10" eb="12">
      <t>ヒトメ</t>
    </rPh>
    <rPh sb="16" eb="18">
      <t>イチ</t>
    </rPh>
    <phoneticPr fontId="1"/>
  </si>
  <si>
    <t>標準化が形式的、作業者が見やすい、使いやすい内容に改善すべき</t>
    <rPh sb="0" eb="3">
      <t>ヒョウジュンカ</t>
    </rPh>
    <rPh sb="4" eb="6">
      <t>ケイシキ</t>
    </rPh>
    <rPh sb="6" eb="7">
      <t>テキ</t>
    </rPh>
    <rPh sb="8" eb="11">
      <t>サギョウシャ</t>
    </rPh>
    <rPh sb="12" eb="13">
      <t>ミ</t>
    </rPh>
    <rPh sb="17" eb="18">
      <t>ツカ</t>
    </rPh>
    <rPh sb="22" eb="24">
      <t>ナイヨウ</t>
    </rPh>
    <rPh sb="25" eb="27">
      <t>カイゼン</t>
    </rPh>
    <phoneticPr fontId="1"/>
  </si>
  <si>
    <t>セル化による生産性能力改善中。</t>
    <rPh sb="2" eb="3">
      <t>カ</t>
    </rPh>
    <rPh sb="6" eb="9">
      <t>セイサンセイ</t>
    </rPh>
    <rPh sb="9" eb="11">
      <t>ノウリョク</t>
    </rPh>
    <rPh sb="11" eb="14">
      <t>カイゼンチュウ</t>
    </rPh>
    <phoneticPr fontId="1"/>
  </si>
  <si>
    <t>　　　</t>
  </si>
  <si>
    <t>標準時間を活用しておらず　　→　　生産計画数と生産実績差が大きすぎる設備あり。</t>
    <rPh sb="0" eb="2">
      <t>ヒョウジュン</t>
    </rPh>
    <rPh sb="2" eb="4">
      <t>ジカン</t>
    </rPh>
    <rPh sb="5" eb="7">
      <t>カツヨウ</t>
    </rPh>
    <rPh sb="17" eb="19">
      <t>セイサン</t>
    </rPh>
    <rPh sb="19" eb="21">
      <t>ケイカク</t>
    </rPh>
    <rPh sb="21" eb="22">
      <t>スウ</t>
    </rPh>
    <rPh sb="23" eb="25">
      <t>セイサン</t>
    </rPh>
    <rPh sb="25" eb="27">
      <t>ジッセキ</t>
    </rPh>
    <rPh sb="27" eb="28">
      <t>サ</t>
    </rPh>
    <rPh sb="29" eb="30">
      <t>オオ</t>
    </rPh>
    <rPh sb="34" eb="36">
      <t>セツビ</t>
    </rPh>
    <phoneticPr fontId="1"/>
  </si>
  <si>
    <t>電子メールによる情報の共有化はしているが社内LANを活用して情報の共有化は未実施。</t>
    <rPh sb="0" eb="2">
      <t>デンシ</t>
    </rPh>
    <rPh sb="8" eb="10">
      <t>ジョウホウ</t>
    </rPh>
    <rPh sb="11" eb="14">
      <t>キョウユウカ</t>
    </rPh>
    <rPh sb="20" eb="22">
      <t>シャナイ</t>
    </rPh>
    <rPh sb="26" eb="28">
      <t>カツヨウ</t>
    </rPh>
    <rPh sb="30" eb="32">
      <t>ジョウホウ</t>
    </rPh>
    <rPh sb="33" eb="36">
      <t>キョウユウカ</t>
    </rPh>
    <rPh sb="37" eb="38">
      <t>ミ</t>
    </rPh>
    <rPh sb="38" eb="40">
      <t>ジッシ</t>
    </rPh>
    <phoneticPr fontId="1"/>
  </si>
  <si>
    <t>図面台帳化、クレーム情報、製造コスト管理等の情報管理が共有化されてない。</t>
    <rPh sb="27" eb="29">
      <t>キョウユウ</t>
    </rPh>
    <rPh sb="29" eb="30">
      <t>カ</t>
    </rPh>
    <phoneticPr fontId="1"/>
  </si>
  <si>
    <t>レダーチャート作成表</t>
    <rPh sb="7" eb="9">
      <t>サクセイ</t>
    </rPh>
    <rPh sb="9" eb="10">
      <t>ヒョウ</t>
    </rPh>
    <phoneticPr fontId="1"/>
  </si>
  <si>
    <t>作成：白坂紳滋</t>
    <rPh sb="0" eb="2">
      <t>サクセイ</t>
    </rPh>
    <rPh sb="3" eb="5">
      <t>シラサカ</t>
    </rPh>
    <rPh sb="5" eb="6">
      <t>シン</t>
    </rPh>
    <rPh sb="6" eb="7">
      <t>シゲル</t>
    </rPh>
    <phoneticPr fontId="1"/>
  </si>
  <si>
    <t>７．設備管理</t>
    <rPh sb="2" eb="4">
      <t>セツビ</t>
    </rPh>
    <rPh sb="4" eb="6">
      <t>カンリ</t>
    </rPh>
    <phoneticPr fontId="1"/>
  </si>
  <si>
    <t>８．標準化</t>
    <rPh sb="2" eb="5">
      <t>ヒョウジュンカ</t>
    </rPh>
    <phoneticPr fontId="1"/>
  </si>
  <si>
    <t>９．生産性</t>
    <rPh sb="2" eb="5">
      <t>セイサンセイ</t>
    </rPh>
    <phoneticPr fontId="1"/>
  </si>
  <si>
    <t>１０．NET Work管理</t>
    <phoneticPr fontId="1"/>
  </si>
  <si>
    <t>保全活動（TPM）が浸透していない。</t>
    <rPh sb="10" eb="12">
      <t>シントウ</t>
    </rPh>
    <phoneticPr fontId="1"/>
  </si>
  <si>
    <t>治工具管理室、治具加工室、遊休倉庫なし、姿置き未実施</t>
    <rPh sb="5" eb="6">
      <t>シツ</t>
    </rPh>
    <rPh sb="7" eb="8">
      <t>ジ</t>
    </rPh>
    <rPh sb="8" eb="9">
      <t>グ</t>
    </rPh>
    <rPh sb="9" eb="11">
      <t>カコウ</t>
    </rPh>
    <rPh sb="11" eb="12">
      <t>シツ</t>
    </rPh>
    <rPh sb="20" eb="21">
      <t>スガタ</t>
    </rPh>
    <rPh sb="21" eb="22">
      <t>オ</t>
    </rPh>
    <rPh sb="23" eb="26">
      <t>ミジッシ</t>
    </rPh>
    <phoneticPr fontId="1"/>
  </si>
  <si>
    <t>具体的な目標がない。</t>
    <rPh sb="0" eb="2">
      <t>グタイ</t>
    </rPh>
    <rPh sb="2" eb="3">
      <t>テキ</t>
    </rPh>
    <rPh sb="4" eb="6">
      <t>モクヒョウ</t>
    </rPh>
    <phoneticPr fontId="1"/>
  </si>
  <si>
    <t>1.工場管理の基礎</t>
    <rPh sb="2" eb="4">
      <t>コウジョウ</t>
    </rPh>
    <rPh sb="4" eb="6">
      <t>カンリ</t>
    </rPh>
    <rPh sb="7" eb="9">
      <t>キソ</t>
    </rPh>
    <phoneticPr fontId="1"/>
  </si>
  <si>
    <t>2.人の活性化</t>
    <rPh sb="2" eb="3">
      <t>ヒト</t>
    </rPh>
    <rPh sb="4" eb="7">
      <t>カッセイカ</t>
    </rPh>
    <phoneticPr fontId="1"/>
  </si>
  <si>
    <t>4.技術革新</t>
    <rPh sb="2" eb="4">
      <t>ギジュツ</t>
    </rPh>
    <rPh sb="4" eb="6">
      <t>カクシン</t>
    </rPh>
    <phoneticPr fontId="1"/>
  </si>
  <si>
    <t>3.生産間接支援</t>
    <rPh sb="2" eb="4">
      <t>セイサン</t>
    </rPh>
    <rPh sb="4" eb="6">
      <t>カンセツ</t>
    </rPh>
    <rPh sb="6" eb="8">
      <t>シエン</t>
    </rPh>
    <phoneticPr fontId="1"/>
  </si>
  <si>
    <t>1.ＱＣ工程表（フローチャート有無）</t>
    <rPh sb="4" eb="6">
      <t>コウテイ</t>
    </rPh>
    <rPh sb="6" eb="7">
      <t>ヒョウ</t>
    </rPh>
    <rPh sb="15" eb="17">
      <t>ウム</t>
    </rPh>
    <phoneticPr fontId="1"/>
  </si>
  <si>
    <t>2.目標原価活用</t>
    <rPh sb="2" eb="4">
      <t>モクヒョウ</t>
    </rPh>
    <rPh sb="4" eb="6">
      <t>ゲンカ</t>
    </rPh>
    <rPh sb="6" eb="8">
      <t>カツヨウ</t>
    </rPh>
    <phoneticPr fontId="1"/>
  </si>
  <si>
    <t>3.改善活動</t>
    <rPh sb="2" eb="4">
      <t>カイゼン</t>
    </rPh>
    <rPh sb="4" eb="6">
      <t>カツドウ</t>
    </rPh>
    <phoneticPr fontId="1"/>
  </si>
  <si>
    <t>1.品質管理</t>
    <rPh sb="2" eb="4">
      <t>ヒンシツ</t>
    </rPh>
    <rPh sb="4" eb="6">
      <t>カンリ</t>
    </rPh>
    <phoneticPr fontId="1"/>
  </si>
  <si>
    <t>2.原価管理</t>
    <rPh sb="2" eb="4">
      <t>ゲンカ</t>
    </rPh>
    <rPh sb="4" eb="6">
      <t>カンリ</t>
    </rPh>
    <phoneticPr fontId="1"/>
  </si>
  <si>
    <t>3.生産管理</t>
    <rPh sb="2" eb="4">
      <t>セイサン</t>
    </rPh>
    <rPh sb="4" eb="6">
      <t>カンリ</t>
    </rPh>
    <phoneticPr fontId="1"/>
  </si>
  <si>
    <t>4.人材開発</t>
    <rPh sb="2" eb="4">
      <t>ジンザイ</t>
    </rPh>
    <rPh sb="4" eb="6">
      <t>カイハツ</t>
    </rPh>
    <phoneticPr fontId="1"/>
  </si>
  <si>
    <t>5.環境安全</t>
    <rPh sb="2" eb="4">
      <t>カンキョウ</t>
    </rPh>
    <rPh sb="4" eb="6">
      <t>アンゼン</t>
    </rPh>
    <phoneticPr fontId="1"/>
  </si>
  <si>
    <t>6.職場活性化</t>
    <rPh sb="2" eb="4">
      <t>ショクバ</t>
    </rPh>
    <rPh sb="4" eb="7">
      <t>カッセイカ</t>
    </rPh>
    <phoneticPr fontId="1"/>
  </si>
  <si>
    <t>7.設備管理</t>
    <rPh sb="2" eb="4">
      <t>セツビ</t>
    </rPh>
    <rPh sb="4" eb="6">
      <t>カンリ</t>
    </rPh>
    <phoneticPr fontId="1"/>
  </si>
  <si>
    <t>8.標準化</t>
    <rPh sb="2" eb="5">
      <t>ヒョウジュンカ</t>
    </rPh>
    <phoneticPr fontId="1"/>
  </si>
  <si>
    <t>9.生産性</t>
    <rPh sb="2" eb="4">
      <t>セイサン</t>
    </rPh>
    <rPh sb="4" eb="5">
      <t>セイ</t>
    </rPh>
    <phoneticPr fontId="1"/>
  </si>
  <si>
    <t>10.NET Work管理</t>
    <rPh sb="11" eb="13">
      <t>カンリ</t>
    </rPh>
    <phoneticPr fontId="1"/>
  </si>
  <si>
    <t>5.環境・安全</t>
    <rPh sb="2" eb="4">
      <t>カンキョウ</t>
    </rPh>
    <rPh sb="5" eb="7">
      <t>アンゼン</t>
    </rPh>
    <phoneticPr fontId="1"/>
  </si>
  <si>
    <t>9.生産性</t>
    <rPh sb="2" eb="5">
      <t>セイサンセイ</t>
    </rPh>
    <phoneticPr fontId="1"/>
  </si>
  <si>
    <t>10.NET Work管理</t>
    <phoneticPr fontId="1"/>
  </si>
  <si>
    <t>１</t>
    <phoneticPr fontId="1"/>
  </si>
  <si>
    <t>個人レベルでの活動はしているが、組織化されていない</t>
    <rPh sb="0" eb="2">
      <t>コジン</t>
    </rPh>
    <rPh sb="7" eb="9">
      <t>カツドウ</t>
    </rPh>
    <rPh sb="16" eb="19">
      <t>ソシキカ</t>
    </rPh>
    <phoneticPr fontId="1"/>
  </si>
  <si>
    <t>改善活動のチームが組織化されている</t>
    <rPh sb="0" eb="2">
      <t>カイゼン</t>
    </rPh>
    <rPh sb="2" eb="4">
      <t>カツドウ</t>
    </rPh>
    <rPh sb="9" eb="12">
      <t>ソシキカ</t>
    </rPh>
    <phoneticPr fontId="1"/>
  </si>
  <si>
    <t>基準(小得点)</t>
    <rPh sb="0" eb="2">
      <t>キジュン</t>
    </rPh>
    <rPh sb="3" eb="4">
      <t>ショウ</t>
    </rPh>
    <rPh sb="4" eb="6">
      <t>トクテン</t>
    </rPh>
    <phoneticPr fontId="1"/>
  </si>
  <si>
    <t>基準(中得点)</t>
    <rPh sb="0" eb="2">
      <t>キジュン</t>
    </rPh>
    <rPh sb="3" eb="4">
      <t>ナカ</t>
    </rPh>
    <rPh sb="4" eb="6">
      <t>トクテン</t>
    </rPh>
    <phoneticPr fontId="1"/>
  </si>
  <si>
    <t>基準(大得点)</t>
    <rPh sb="0" eb="2">
      <t>キジュン</t>
    </rPh>
    <rPh sb="3" eb="4">
      <t>ダイ</t>
    </rPh>
    <rPh sb="4" eb="6">
      <t>トクテン</t>
    </rPh>
    <phoneticPr fontId="1"/>
  </si>
  <si>
    <t>フローチャートが無く、会社規程もない</t>
    <rPh sb="8" eb="9">
      <t>ナ</t>
    </rPh>
    <rPh sb="11" eb="13">
      <t>カイシャ</t>
    </rPh>
    <rPh sb="13" eb="15">
      <t>キテイ</t>
    </rPh>
    <phoneticPr fontId="1"/>
  </si>
  <si>
    <t>会社規程として存在しているが、運用していない</t>
    <rPh sb="0" eb="2">
      <t>カイシャ</t>
    </rPh>
    <rPh sb="2" eb="4">
      <t>キテイ</t>
    </rPh>
    <rPh sb="7" eb="9">
      <t>ソンザイ</t>
    </rPh>
    <rPh sb="15" eb="17">
      <t>ウンヨウ</t>
    </rPh>
    <phoneticPr fontId="1"/>
  </si>
  <si>
    <t>会社規程として存在しており、運用しているが形式レベル(活用できてない)</t>
    <rPh sb="0" eb="2">
      <t>カイシャ</t>
    </rPh>
    <rPh sb="2" eb="4">
      <t>キテイ</t>
    </rPh>
    <rPh sb="7" eb="9">
      <t>ソンザイ</t>
    </rPh>
    <rPh sb="14" eb="16">
      <t>ウンヨウ</t>
    </rPh>
    <rPh sb="21" eb="23">
      <t>ケイシキ</t>
    </rPh>
    <rPh sb="27" eb="29">
      <t>カツヨウ</t>
    </rPh>
    <phoneticPr fontId="1"/>
  </si>
  <si>
    <t>会社規程として存在しており、運用しているが自社に合わせた最適化できていない</t>
    <rPh sb="0" eb="2">
      <t>カイシャ</t>
    </rPh>
    <rPh sb="2" eb="4">
      <t>キテイ</t>
    </rPh>
    <rPh sb="7" eb="9">
      <t>ソンザイ</t>
    </rPh>
    <rPh sb="14" eb="16">
      <t>ウンヨウ</t>
    </rPh>
    <rPh sb="21" eb="23">
      <t>ジシャ</t>
    </rPh>
    <rPh sb="24" eb="25">
      <t>ア</t>
    </rPh>
    <rPh sb="28" eb="31">
      <t>サイテキカ</t>
    </rPh>
    <phoneticPr fontId="1"/>
  </si>
  <si>
    <t>会社規程として存在しており、自社に合わせた運用ができている</t>
    <rPh sb="0" eb="2">
      <t>カイシャ</t>
    </rPh>
    <rPh sb="2" eb="4">
      <t>キテイ</t>
    </rPh>
    <rPh sb="7" eb="9">
      <t>ソンザイ</t>
    </rPh>
    <rPh sb="14" eb="16">
      <t>ジシャ</t>
    </rPh>
    <rPh sb="17" eb="18">
      <t>ア</t>
    </rPh>
    <rPh sb="21" eb="23">
      <t>ウンヨウ</t>
    </rPh>
    <phoneticPr fontId="1"/>
  </si>
  <si>
    <t>運用有無</t>
    <rPh sb="0" eb="2">
      <t>ウンヨウ</t>
    </rPh>
    <rPh sb="2" eb="4">
      <t>ウム</t>
    </rPh>
    <phoneticPr fontId="1"/>
  </si>
  <si>
    <t>運用レベル</t>
    <rPh sb="0" eb="2">
      <t>ウンヨウ</t>
    </rPh>
    <phoneticPr fontId="1"/>
  </si>
  <si>
    <t>運用による効果</t>
    <rPh sb="0" eb="2">
      <t>ウンヨウ</t>
    </rPh>
    <rPh sb="5" eb="7">
      <t>コウカ</t>
    </rPh>
    <phoneticPr fontId="1"/>
  </si>
  <si>
    <t>運用</t>
    <rPh sb="0" eb="2">
      <t>ウンヨウ</t>
    </rPh>
    <phoneticPr fontId="1"/>
  </si>
  <si>
    <t>その対策実現</t>
    <rPh sb="2" eb="4">
      <t>タイサク</t>
    </rPh>
    <rPh sb="4" eb="6">
      <t>ジツゲン</t>
    </rPh>
    <phoneticPr fontId="1"/>
  </si>
  <si>
    <t>把握レベル</t>
    <rPh sb="0" eb="2">
      <t>ハアク</t>
    </rPh>
    <phoneticPr fontId="1"/>
  </si>
  <si>
    <t>単位レベル</t>
    <rPh sb="0" eb="2">
      <t>タンイ</t>
    </rPh>
    <phoneticPr fontId="1"/>
  </si>
  <si>
    <t>活用レベル</t>
    <rPh sb="0" eb="2">
      <t>カツヨウ</t>
    </rPh>
    <phoneticPr fontId="1"/>
  </si>
  <si>
    <t>システム有無</t>
    <rPh sb="4" eb="6">
      <t>ウム</t>
    </rPh>
    <phoneticPr fontId="1"/>
  </si>
  <si>
    <t>管理レベル</t>
    <rPh sb="0" eb="2">
      <t>カンリ</t>
    </rPh>
    <phoneticPr fontId="1"/>
  </si>
  <si>
    <t>管理範囲</t>
    <rPh sb="0" eb="2">
      <t>カンリ</t>
    </rPh>
    <rPh sb="2" eb="4">
      <t>ハンイ</t>
    </rPh>
    <phoneticPr fontId="1"/>
  </si>
  <si>
    <t>データ活用</t>
    <rPh sb="3" eb="5">
      <t>カツヨウ</t>
    </rPh>
    <phoneticPr fontId="1"/>
  </si>
  <si>
    <t>運用状況</t>
    <rPh sb="0" eb="2">
      <t>ウンヨウ</t>
    </rPh>
    <rPh sb="2" eb="4">
      <t>ジョウキョウ</t>
    </rPh>
    <phoneticPr fontId="1"/>
  </si>
  <si>
    <t>管理有無</t>
    <rPh sb="0" eb="2">
      <t>カンリ</t>
    </rPh>
    <rPh sb="2" eb="4">
      <t>ウム</t>
    </rPh>
    <phoneticPr fontId="1"/>
  </si>
  <si>
    <t>管理規模(全体～工程間～個別）</t>
    <rPh sb="0" eb="2">
      <t>カンリ</t>
    </rPh>
    <rPh sb="2" eb="4">
      <t>キボ</t>
    </rPh>
    <phoneticPr fontId="1"/>
  </si>
  <si>
    <t>訓練、教育範囲(現場、管理、、、)</t>
    <rPh sb="0" eb="2">
      <t>クンレン</t>
    </rPh>
    <rPh sb="3" eb="5">
      <t>キョウイク</t>
    </rPh>
    <rPh sb="5" eb="7">
      <t>ハンイ</t>
    </rPh>
    <rPh sb="8" eb="10">
      <t>ゲンバ</t>
    </rPh>
    <rPh sb="11" eb="13">
      <t>カンリ</t>
    </rPh>
    <phoneticPr fontId="1"/>
  </si>
  <si>
    <t>能力管理</t>
    <rPh sb="0" eb="2">
      <t>ノウリョク</t>
    </rPh>
    <rPh sb="2" eb="4">
      <t>カンリ</t>
    </rPh>
    <phoneticPr fontId="1"/>
  </si>
  <si>
    <t>ローテーション有無</t>
    <rPh sb="7" eb="9">
      <t>ウム</t>
    </rPh>
    <phoneticPr fontId="1"/>
  </si>
  <si>
    <t>適正基準有無</t>
    <rPh sb="0" eb="2">
      <t>テキセイ</t>
    </rPh>
    <rPh sb="2" eb="4">
      <t>キジュン</t>
    </rPh>
    <rPh sb="4" eb="6">
      <t>ウム</t>
    </rPh>
    <phoneticPr fontId="1"/>
  </si>
  <si>
    <t>基準有無</t>
    <rPh sb="0" eb="2">
      <t>キジュン</t>
    </rPh>
    <rPh sb="2" eb="4">
      <t>ウム</t>
    </rPh>
    <phoneticPr fontId="1"/>
  </si>
  <si>
    <t>内容レベル(法令抵触）</t>
    <rPh sb="0" eb="2">
      <t>ナイヨウ</t>
    </rPh>
    <rPh sb="6" eb="8">
      <t>ホウレイ</t>
    </rPh>
    <rPh sb="8" eb="10">
      <t>テイショク</t>
    </rPh>
    <phoneticPr fontId="1"/>
  </si>
  <si>
    <t>周知度</t>
    <rPh sb="0" eb="2">
      <t>シュウチ</t>
    </rPh>
    <rPh sb="2" eb="3">
      <t>ド</t>
    </rPh>
    <phoneticPr fontId="1"/>
  </si>
  <si>
    <t>改善抽出チーム有無</t>
    <rPh sb="0" eb="2">
      <t>カイゼン</t>
    </rPh>
    <rPh sb="2" eb="4">
      <t>チュウシュツ</t>
    </rPh>
    <rPh sb="7" eb="9">
      <t>ウム</t>
    </rPh>
    <phoneticPr fontId="1"/>
  </si>
  <si>
    <t>改善実行チーム有無</t>
    <rPh sb="0" eb="2">
      <t>カイゼン</t>
    </rPh>
    <rPh sb="2" eb="4">
      <t>ジッコウ</t>
    </rPh>
    <rPh sb="7" eb="9">
      <t>ウム</t>
    </rPh>
    <phoneticPr fontId="1"/>
  </si>
  <si>
    <t>改善実行能力</t>
    <rPh sb="0" eb="2">
      <t>カイゼン</t>
    </rPh>
    <rPh sb="2" eb="4">
      <t>ジッコウ</t>
    </rPh>
    <rPh sb="4" eb="6">
      <t>ノウリョク</t>
    </rPh>
    <phoneticPr fontId="1"/>
  </si>
  <si>
    <t>改善レベル(運用、装置、配置、、、)</t>
    <rPh sb="0" eb="2">
      <t>カイゼン</t>
    </rPh>
    <rPh sb="6" eb="8">
      <t>ウンヨウ</t>
    </rPh>
    <rPh sb="9" eb="11">
      <t>ソウチ</t>
    </rPh>
    <rPh sb="12" eb="14">
      <t>ハイチ</t>
    </rPh>
    <phoneticPr fontId="1"/>
  </si>
  <si>
    <t>管理基準有無</t>
    <rPh sb="0" eb="2">
      <t>カンリ</t>
    </rPh>
    <rPh sb="2" eb="4">
      <t>キジュン</t>
    </rPh>
    <rPh sb="4" eb="6">
      <t>ウム</t>
    </rPh>
    <phoneticPr fontId="1"/>
  </si>
  <si>
    <t>管理体制</t>
    <rPh sb="0" eb="2">
      <t>カンリ</t>
    </rPh>
    <rPh sb="2" eb="4">
      <t>タイセイ</t>
    </rPh>
    <phoneticPr fontId="1"/>
  </si>
  <si>
    <t>活用有無</t>
    <rPh sb="0" eb="2">
      <t>カツヨウ</t>
    </rPh>
    <rPh sb="2" eb="4">
      <t>ウム</t>
    </rPh>
    <phoneticPr fontId="1"/>
  </si>
  <si>
    <t>各Sの活用状況</t>
    <rPh sb="0" eb="1">
      <t>カク</t>
    </rPh>
    <rPh sb="3" eb="5">
      <t>カツヨウ</t>
    </rPh>
    <rPh sb="5" eb="7">
      <t>ジョウキョウ</t>
    </rPh>
    <phoneticPr fontId="1"/>
  </si>
  <si>
    <t>活用基準有無</t>
    <rPh sb="0" eb="2">
      <t>カツヨウ</t>
    </rPh>
    <rPh sb="2" eb="4">
      <t>キジュン</t>
    </rPh>
    <rPh sb="4" eb="6">
      <t>ウム</t>
    </rPh>
    <phoneticPr fontId="1"/>
  </si>
  <si>
    <t>活動有無</t>
    <rPh sb="0" eb="2">
      <t>カツドウ</t>
    </rPh>
    <rPh sb="2" eb="4">
      <t>ウム</t>
    </rPh>
    <phoneticPr fontId="1"/>
  </si>
  <si>
    <t>活動チャート有無(カイゼンまでの流れ）</t>
    <rPh sb="0" eb="2">
      <t>カツドウ</t>
    </rPh>
    <rPh sb="6" eb="8">
      <t>ウム</t>
    </rPh>
    <rPh sb="16" eb="17">
      <t>ナガ</t>
    </rPh>
    <phoneticPr fontId="1"/>
  </si>
  <si>
    <t>活動効果</t>
    <rPh sb="0" eb="2">
      <t>カツドウ</t>
    </rPh>
    <rPh sb="2" eb="4">
      <t>コウカ</t>
    </rPh>
    <phoneticPr fontId="1"/>
  </si>
  <si>
    <t>工程間連携レベル</t>
    <rPh sb="0" eb="2">
      <t>コウテイ</t>
    </rPh>
    <rPh sb="2" eb="3">
      <t>カン</t>
    </rPh>
    <rPh sb="3" eb="5">
      <t>レンケイ</t>
    </rPh>
    <phoneticPr fontId="1"/>
  </si>
  <si>
    <t>統一性</t>
    <rPh sb="0" eb="3">
      <t>トウイツセイ</t>
    </rPh>
    <phoneticPr fontId="1"/>
  </si>
  <si>
    <t>導線確保</t>
    <rPh sb="0" eb="2">
      <t>ドウセン</t>
    </rPh>
    <rPh sb="2" eb="4">
      <t>カクホ</t>
    </rPh>
    <phoneticPr fontId="1"/>
  </si>
  <si>
    <t>保全有無</t>
    <rPh sb="0" eb="2">
      <t>ホゼン</t>
    </rPh>
    <rPh sb="2" eb="4">
      <t>ウム</t>
    </rPh>
    <phoneticPr fontId="1"/>
  </si>
  <si>
    <t>保全能力（メカ　ソフト　ロボット）</t>
    <rPh sb="0" eb="2">
      <t>ホゼン</t>
    </rPh>
    <rPh sb="2" eb="4">
      <t>ノウリョク</t>
    </rPh>
    <phoneticPr fontId="1"/>
  </si>
  <si>
    <t>保全頻度（多いとそもそも問題）</t>
    <rPh sb="0" eb="2">
      <t>ホゼン</t>
    </rPh>
    <rPh sb="2" eb="4">
      <t>ヒンド</t>
    </rPh>
    <rPh sb="5" eb="6">
      <t>オオ</t>
    </rPh>
    <rPh sb="12" eb="14">
      <t>モンダイ</t>
    </rPh>
    <phoneticPr fontId="1"/>
  </si>
  <si>
    <t>工具台帳有無</t>
    <rPh sb="0" eb="2">
      <t>コウグ</t>
    </rPh>
    <rPh sb="2" eb="4">
      <t>ダイチョウ</t>
    </rPh>
    <rPh sb="4" eb="6">
      <t>ウム</t>
    </rPh>
    <phoneticPr fontId="1"/>
  </si>
  <si>
    <t>整頓</t>
    <rPh sb="0" eb="2">
      <t>セイトン</t>
    </rPh>
    <phoneticPr fontId="1"/>
  </si>
  <si>
    <t>手順書有無</t>
    <rPh sb="0" eb="3">
      <t>テジュンショ</t>
    </rPh>
    <rPh sb="3" eb="5">
      <t>ウム</t>
    </rPh>
    <phoneticPr fontId="1"/>
  </si>
  <si>
    <t>作業レベル別管理</t>
    <rPh sb="0" eb="2">
      <t>サギョウ</t>
    </rPh>
    <rPh sb="5" eb="6">
      <t>ベツ</t>
    </rPh>
    <rPh sb="6" eb="8">
      <t>カンリ</t>
    </rPh>
    <phoneticPr fontId="1"/>
  </si>
  <si>
    <t>教育有無</t>
    <rPh sb="0" eb="2">
      <t>キョウイク</t>
    </rPh>
    <rPh sb="2" eb="4">
      <t>ウム</t>
    </rPh>
    <phoneticPr fontId="1"/>
  </si>
  <si>
    <t>標準化レベル</t>
    <rPh sb="0" eb="2">
      <t>ヒョウジュン</t>
    </rPh>
    <rPh sb="2" eb="3">
      <t>カ</t>
    </rPh>
    <phoneticPr fontId="1"/>
  </si>
  <si>
    <t>計測器管理リストの有無</t>
    <rPh sb="0" eb="2">
      <t>ケイソク</t>
    </rPh>
    <rPh sb="2" eb="3">
      <t>キ</t>
    </rPh>
    <rPh sb="3" eb="5">
      <t>カンリ</t>
    </rPh>
    <rPh sb="9" eb="11">
      <t>ウム</t>
    </rPh>
    <phoneticPr fontId="1"/>
  </si>
  <si>
    <t>校正切れでの使用有無</t>
    <rPh sb="0" eb="2">
      <t>コウセイ</t>
    </rPh>
    <rPh sb="2" eb="3">
      <t>キ</t>
    </rPh>
    <rPh sb="6" eb="8">
      <t>シヨウ</t>
    </rPh>
    <rPh sb="8" eb="10">
      <t>ウム</t>
    </rPh>
    <phoneticPr fontId="1"/>
  </si>
  <si>
    <t>データの有無(紙ベースではなく）</t>
    <rPh sb="4" eb="6">
      <t>ウム</t>
    </rPh>
    <rPh sb="7" eb="8">
      <t>カミ</t>
    </rPh>
    <phoneticPr fontId="1"/>
  </si>
  <si>
    <t>標準化チームの有無</t>
    <rPh sb="0" eb="3">
      <t>ヒョウジュンカ</t>
    </rPh>
    <rPh sb="7" eb="9">
      <t>ウム</t>
    </rPh>
    <phoneticPr fontId="1"/>
  </si>
  <si>
    <t>購買力</t>
    <rPh sb="0" eb="2">
      <t>コウバイ</t>
    </rPh>
    <rPh sb="2" eb="3">
      <t>リョク</t>
    </rPh>
    <phoneticPr fontId="1"/>
  </si>
  <si>
    <t>人員配置、用役管理有無</t>
    <rPh sb="0" eb="2">
      <t>ジンイン</t>
    </rPh>
    <rPh sb="2" eb="4">
      <t>ハイチ</t>
    </rPh>
    <rPh sb="5" eb="7">
      <t>ヨウエキ</t>
    </rPh>
    <rPh sb="7" eb="9">
      <t>カンリ</t>
    </rPh>
    <rPh sb="9" eb="11">
      <t>ウム</t>
    </rPh>
    <phoneticPr fontId="1"/>
  </si>
  <si>
    <t>理想人員の有無</t>
    <rPh sb="0" eb="2">
      <t>リソウ</t>
    </rPh>
    <rPh sb="2" eb="4">
      <t>ジンイン</t>
    </rPh>
    <rPh sb="5" eb="7">
      <t>ウム</t>
    </rPh>
    <phoneticPr fontId="1"/>
  </si>
  <si>
    <t>ボトルネック抽出有無</t>
    <rPh sb="6" eb="8">
      <t>チュウシュツ</t>
    </rPh>
    <rPh sb="8" eb="10">
      <t>ウム</t>
    </rPh>
    <phoneticPr fontId="1"/>
  </si>
  <si>
    <t>改善能力</t>
    <rPh sb="0" eb="2">
      <t>カイゼン</t>
    </rPh>
    <rPh sb="2" eb="4">
      <t>ノウリョク</t>
    </rPh>
    <phoneticPr fontId="1"/>
  </si>
  <si>
    <t>生産力把握有無</t>
    <rPh sb="0" eb="3">
      <t>セイサンリョク</t>
    </rPh>
    <rPh sb="3" eb="5">
      <t>ハアク</t>
    </rPh>
    <rPh sb="5" eb="7">
      <t>ウム</t>
    </rPh>
    <phoneticPr fontId="1"/>
  </si>
  <si>
    <t>生産コスト管理</t>
    <rPh sb="0" eb="2">
      <t>セイサン</t>
    </rPh>
    <rPh sb="5" eb="7">
      <t>カンリ</t>
    </rPh>
    <phoneticPr fontId="1"/>
  </si>
  <si>
    <t>組織またはチームの有無</t>
    <rPh sb="0" eb="2">
      <t>ソシキ</t>
    </rPh>
    <rPh sb="9" eb="11">
      <t>ウム</t>
    </rPh>
    <phoneticPr fontId="1"/>
  </si>
  <si>
    <t>情報収集方法</t>
    <rPh sb="0" eb="2">
      <t>ジョウホウ</t>
    </rPh>
    <rPh sb="2" eb="4">
      <t>シュウシュウ</t>
    </rPh>
    <rPh sb="4" eb="6">
      <t>ホウホウ</t>
    </rPh>
    <phoneticPr fontId="1"/>
  </si>
  <si>
    <t>実行レベル</t>
    <rPh sb="0" eb="2">
      <t>ジッコウ</t>
    </rPh>
    <phoneticPr fontId="1"/>
  </si>
  <si>
    <t>導入レベル</t>
    <rPh sb="0" eb="2">
      <t>ドウニュウ</t>
    </rPh>
    <phoneticPr fontId="1"/>
  </si>
  <si>
    <t>対応レベル</t>
    <rPh sb="0" eb="2">
      <t>タイオウ</t>
    </rPh>
    <phoneticPr fontId="1"/>
  </si>
  <si>
    <t>データ取り有無</t>
    <rPh sb="3" eb="4">
      <t>ト</t>
    </rPh>
    <rPh sb="5" eb="7">
      <t>ウム</t>
    </rPh>
    <phoneticPr fontId="1"/>
  </si>
  <si>
    <t>改善活用レベル</t>
    <rPh sb="0" eb="2">
      <t>カイゼン</t>
    </rPh>
    <rPh sb="2" eb="4">
      <t>カツヨウ</t>
    </rPh>
    <phoneticPr fontId="1"/>
  </si>
  <si>
    <t>管理レベル（紙？データ？）</t>
    <rPh sb="0" eb="2">
      <t>カンリ</t>
    </rPh>
    <rPh sb="6" eb="7">
      <t>カミ</t>
    </rPh>
    <phoneticPr fontId="1"/>
  </si>
  <si>
    <t>データ統一</t>
    <rPh sb="3" eb="5">
      <t>トウイツ</t>
    </rPh>
    <phoneticPr fontId="1"/>
  </si>
  <si>
    <t>シミュレーション連携</t>
    <rPh sb="8" eb="10">
      <t>レンケイ</t>
    </rPh>
    <phoneticPr fontId="1"/>
  </si>
  <si>
    <t>標準化への活用</t>
    <rPh sb="0" eb="3">
      <t>ヒョウジュンカ</t>
    </rPh>
    <rPh sb="5" eb="7">
      <t>カツヨウ</t>
    </rPh>
    <phoneticPr fontId="1"/>
  </si>
  <si>
    <t>紙媒体使用レベル</t>
    <rPh sb="0" eb="1">
      <t>カミ</t>
    </rPh>
    <rPh sb="1" eb="3">
      <t>バイタイ</t>
    </rPh>
    <rPh sb="3" eb="5">
      <t>シヨウ</t>
    </rPh>
    <phoneticPr fontId="1"/>
  </si>
  <si>
    <t>ペーパーレス活用有無</t>
    <rPh sb="6" eb="8">
      <t>カツヨウ</t>
    </rPh>
    <rPh sb="8" eb="10">
      <t>ウム</t>
    </rPh>
    <phoneticPr fontId="1"/>
  </si>
  <si>
    <t>同活用レベル</t>
    <rPh sb="0" eb="1">
      <t>ドウ</t>
    </rPh>
    <rPh sb="1" eb="3">
      <t>カツヨウ</t>
    </rPh>
    <phoneticPr fontId="1"/>
  </si>
  <si>
    <t>製造原価を把握していない</t>
    <rPh sb="0" eb="2">
      <t>セイゾウ</t>
    </rPh>
    <rPh sb="2" eb="4">
      <t>ゲンカ</t>
    </rPh>
    <rPh sb="5" eb="7">
      <t>ハアク</t>
    </rPh>
    <phoneticPr fontId="1"/>
  </si>
  <si>
    <t>製造原価を把握しているが管理目標を定めていない</t>
    <rPh sb="0" eb="2">
      <t>セイゾウ</t>
    </rPh>
    <rPh sb="2" eb="4">
      <t>ゲンカ</t>
    </rPh>
    <rPh sb="5" eb="7">
      <t>ハアク</t>
    </rPh>
    <rPh sb="12" eb="14">
      <t>カンリ</t>
    </rPh>
    <rPh sb="14" eb="16">
      <t>モクヒョウ</t>
    </rPh>
    <rPh sb="17" eb="18">
      <t>サダ</t>
    </rPh>
    <phoneticPr fontId="1"/>
  </si>
  <si>
    <t>製造原価の管理目標を定めている</t>
    <rPh sb="0" eb="2">
      <t>セイゾウ</t>
    </rPh>
    <rPh sb="2" eb="4">
      <t>ゲンカ</t>
    </rPh>
    <rPh sb="5" eb="7">
      <t>カンリ</t>
    </rPh>
    <rPh sb="7" eb="9">
      <t>モクヒョウ</t>
    </rPh>
    <rPh sb="10" eb="11">
      <t>サダ</t>
    </rPh>
    <phoneticPr fontId="1"/>
  </si>
  <si>
    <t>製造原価を下げる取り組みを行っている</t>
    <rPh sb="0" eb="2">
      <t>セイゾウ</t>
    </rPh>
    <rPh sb="2" eb="4">
      <t>ゲンカ</t>
    </rPh>
    <rPh sb="5" eb="6">
      <t>サ</t>
    </rPh>
    <rPh sb="8" eb="9">
      <t>ト</t>
    </rPh>
    <rPh sb="10" eb="11">
      <t>ク</t>
    </rPh>
    <rPh sb="13" eb="14">
      <t>オコナ</t>
    </rPh>
    <phoneticPr fontId="1"/>
  </si>
  <si>
    <t>製造原価を各工程毎に日々管理し活動報告を行っている</t>
    <rPh sb="0" eb="4">
      <t>セイゾウゲンカ</t>
    </rPh>
    <rPh sb="5" eb="8">
      <t>カクコウテイ</t>
    </rPh>
    <rPh sb="8" eb="9">
      <t>ゴト</t>
    </rPh>
    <rPh sb="10" eb="12">
      <t>ヒビ</t>
    </rPh>
    <rPh sb="12" eb="14">
      <t>カンリ</t>
    </rPh>
    <rPh sb="15" eb="17">
      <t>カツドウ</t>
    </rPh>
    <rPh sb="17" eb="19">
      <t>ホウコク</t>
    </rPh>
    <rPh sb="20" eb="21">
      <t>オコナ</t>
    </rPh>
    <phoneticPr fontId="1"/>
  </si>
  <si>
    <t>4.在庫管理</t>
    <rPh sb="2" eb="4">
      <t>ザイコ</t>
    </rPh>
    <rPh sb="4" eb="6">
      <t>カンリ</t>
    </rPh>
    <phoneticPr fontId="1"/>
  </si>
  <si>
    <t>page</t>
  </si>
  <si>
    <t>/</t>
  </si>
  <si>
    <t>企業／工場　問診票</t>
  </si>
  <si>
    <t>御社の現状について、情報を共有したいと考えます。つきましては、下記の問診内容にお答え頂ければ幸いです。</t>
  </si>
  <si>
    <t>問診日</t>
  </si>
  <si>
    <t>年</t>
  </si>
  <si>
    <t>月</t>
  </si>
  <si>
    <t>日</t>
  </si>
  <si>
    <t>（</t>
  </si>
  <si>
    <t>）</t>
  </si>
  <si>
    <t>事業所名</t>
  </si>
  <si>
    <t>所在地</t>
  </si>
  <si>
    <t>〒</t>
  </si>
  <si>
    <t>－</t>
  </si>
  <si>
    <t>従業員数</t>
  </si>
  <si>
    <t>社員</t>
  </si>
  <si>
    <t>名</t>
  </si>
  <si>
    <t>パート・アルバイト</t>
  </si>
  <si>
    <t>他、</t>
  </si>
  <si>
    <t>製造品目（カテゴリ）</t>
  </si>
  <si>
    <t>最終形態</t>
  </si>
  <si>
    <t>生産ライン数</t>
  </si>
  <si>
    <t>現在の認証取得について</t>
  </si>
  <si>
    <t>□</t>
  </si>
  <si>
    <t>ISO22000</t>
  </si>
  <si>
    <t>FSSC22000</t>
  </si>
  <si>
    <t>JFS－B規格</t>
  </si>
  <si>
    <t>県版等の行政HACCP</t>
  </si>
  <si>
    <t>SQF1000</t>
  </si>
  <si>
    <t>SQF2000</t>
  </si>
  <si>
    <t>Global GAP</t>
  </si>
  <si>
    <t>なし</t>
  </si>
  <si>
    <t>その他　（記入願います→</t>
  </si>
  <si>
    <t>チームの有無</t>
  </si>
  <si>
    <t>食品安全チーム</t>
  </si>
  <si>
    <t>HACCPチーム</t>
  </si>
  <si>
    <t>５S委員会</t>
  </si>
  <si>
    <t>過去の重大事故の有無</t>
  </si>
  <si>
    <t>（撤去、回収に関わらず）</t>
  </si>
  <si>
    <t>あり　（下欄で該当する項目にチェックを入れてください）</t>
  </si>
  <si>
    <t>食品衛生法違反</t>
  </si>
  <si>
    <t>微生物によるもの（食中毒菌・腐敗）</t>
  </si>
  <si>
    <t>アレルギー表示</t>
  </si>
  <si>
    <t>アレルギー・コンタミネーション</t>
  </si>
  <si>
    <t>食品添加物</t>
  </si>
  <si>
    <t>金属異物</t>
  </si>
  <si>
    <t>その他、硬質異物</t>
  </si>
  <si>
    <t>薬剤汚染</t>
  </si>
  <si>
    <t>表示関連　（原材料、内容量、日付等印字、などアレルギー以外すべて含む）</t>
  </si>
  <si>
    <t>今後の目標、ビジョン</t>
  </si>
  <si>
    <t>認証を取得したい</t>
  </si>
  <si>
    <t>その他（記入願います：</t>
  </si>
  <si>
    <t>その他　（記入願います↓）</t>
  </si>
  <si>
    <t>商品開発</t>
  </si>
  <si>
    <t>１．充分な取り組み状況である。</t>
  </si>
  <si>
    <t>２．一部、懸念事項があるが、現状では問題ない。（取り組む必要がない）</t>
  </si>
  <si>
    <t>３．一部、懸念事項があり、取り組みを開始したい。</t>
  </si>
  <si>
    <t>４．不安要素がある。</t>
  </si>
  <si>
    <t>※</t>
  </si>
  <si>
    <t>上記３．４．に当てはまる事項を下記より選んでください。</t>
  </si>
  <si>
    <t>開発担当者が不在　又は　兼任</t>
  </si>
  <si>
    <t>品質管理（品質保証）との連携不足</t>
  </si>
  <si>
    <t>開発フローが不明確</t>
  </si>
  <si>
    <t>製造に落とし込む際のルールが不明瞭</t>
  </si>
  <si>
    <t>商品仕様書（設計図）が確立されていない</t>
  </si>
  <si>
    <t>不良品の原因が商品設計時の確認不足である可能性</t>
  </si>
  <si>
    <t>開発時に確認／検証すべき事項が不明瞭</t>
  </si>
  <si>
    <t>購買先管理　（原材料、資材　など）　　※サービスをアウトソースしている業者を含む（外注先、防虫、ユニフォーム等）</t>
  </si>
  <si>
    <t>購買担当者が不在　又は　兼任</t>
  </si>
  <si>
    <t>購買先の選定／管理フローが不明確</t>
  </si>
  <si>
    <t>原料規格書の内容が統一されていない</t>
  </si>
  <si>
    <t>原材料の受入検品が不明瞭</t>
  </si>
  <si>
    <t>購買前に確認／検証すべき事項が不明瞭</t>
  </si>
  <si>
    <t>不良品の原因が原材料／資材である可能性</t>
  </si>
  <si>
    <t>生産管理　（在庫管理、生産計画、人員計画、各作業の人時、タイムスケジュール、変更時の管理　など）</t>
  </si>
  <si>
    <t>生産管理担当者が不在　又は　兼任</t>
  </si>
  <si>
    <t>製造のタイムスケジュールが組めない　（非効率）</t>
  </si>
  <si>
    <t>原材料/資材等の発注ルールが不明瞭</t>
  </si>
  <si>
    <t>製造順序が決まっていない</t>
  </si>
  <si>
    <t>原材料の在庫管理が不明瞭</t>
  </si>
  <si>
    <t>アイテム変更時の切り替えルールがない</t>
  </si>
  <si>
    <t>必要人員や人時が不明確　（人員管理不備）</t>
  </si>
  <si>
    <t>生産計画変更時の連携が不明瞭</t>
  </si>
  <si>
    <t>生産計画の立案が不十分　（非効率）</t>
  </si>
  <si>
    <t>（予定外の品目追加/変更に関する指示ルール）</t>
  </si>
  <si>
    <t>製造指図書、カルテがない</t>
  </si>
  <si>
    <t>ラベル発行／印字管理のルールが不明瞭</t>
  </si>
  <si>
    <t>製造と購買の部門間の連携不備</t>
  </si>
  <si>
    <t>歩留まり管理など生産性が把握できない</t>
  </si>
  <si>
    <t>製造予定を伝達する仕組みが不明瞭</t>
  </si>
  <si>
    <t>従業員が不足（必要人数がそもそも足りない）</t>
  </si>
  <si>
    <t>（原材料使用量、配合数、具材数、製品数等）</t>
  </si>
  <si>
    <t>各工程での作業標準（＝ルール）が不明瞭</t>
  </si>
  <si>
    <t>設備・機械器具　　※保守、清掃／洗浄を含む</t>
  </si>
  <si>
    <t>設置、更新、導入における懸念事項</t>
  </si>
  <si>
    <t>老朽化しているため、導入／更新を検討している</t>
  </si>
  <si>
    <t>人員不足解消や時間外削減のために、機械導入で効率化を検討している。</t>
  </si>
  <si>
    <t>機器導入を検討している。（増設を含む）　※生産キャパシティ向上、アイテム追加</t>
  </si>
  <si>
    <t>作業性に配慮した機器の設置場所に変えたい。が、現状の機器ではできない。</t>
  </si>
  <si>
    <t>食品安全／衛生面での懸念事項</t>
  </si>
  <si>
    <t>清掃／洗浄の手順書やルールが不明瞭</t>
  </si>
  <si>
    <t>清掃／洗浄が不十分である　（人員面、作業面、備品面　等）</t>
  </si>
  <si>
    <t>清掃／洗浄に対する妥当性な根拠を取得していない。</t>
  </si>
  <si>
    <t>予防的な保守管理が不明瞭である　（メンテナンス計画、メンテナンス方法、手順、業者委託　等）</t>
  </si>
  <si>
    <t>品質管理／品質保証　　※HACCP管理を含む</t>
  </si>
  <si>
    <t>品質管理等の部門従事者が不足している。</t>
  </si>
  <si>
    <t>品質管理担当者の知識や技量が不足している。</t>
  </si>
  <si>
    <t>検査設備を持っていない。　又は、不足していて十分でない</t>
  </si>
  <si>
    <t>食品安全／衛生管理の製造現場への落とし込みに対して悩みがある。</t>
  </si>
  <si>
    <t>食品安全（HACCP等）の文書整備が不十分である</t>
  </si>
  <si>
    <t>（組織図、レイアウト図、製造フロー図、標準作業手順書、製造記録、危害要因分析、HACCPプラン　等）</t>
  </si>
  <si>
    <t>各種手順書の妥当性確認や微生物交差汚染、アレルゲン交差汚染の懸念があるが、検証がされていない</t>
  </si>
  <si>
    <t>トレーサビリティ、製品回収などに対して、製造記録が連動されずに曖昧である。</t>
  </si>
  <si>
    <t>食品防御（フードディフェンス）、食品偽装軽減への取り組みが滞っている。</t>
  </si>
  <si>
    <t>内部監査が形骸化している。又は、方法が分からない。又は、実施できない。</t>
  </si>
  <si>
    <t>認証を取得しているが、同じような文書が重なっていてスマート化したい。</t>
  </si>
  <si>
    <t>建物・施設・設備</t>
  </si>
  <si>
    <t>ユーティリティ</t>
  </si>
  <si>
    <t>レイアウト・動線</t>
  </si>
  <si>
    <t>建物外側</t>
  </si>
  <si>
    <t>外壁</t>
  </si>
  <si>
    <t>屋根</t>
  </si>
  <si>
    <t>地面</t>
  </si>
  <si>
    <t>フェンス</t>
  </si>
  <si>
    <t>通用門</t>
  </si>
  <si>
    <t>入出荷口</t>
  </si>
  <si>
    <t>その他（</t>
  </si>
  <si>
    <t>建物内</t>
  </si>
  <si>
    <t>壁</t>
  </si>
  <si>
    <t>天井</t>
  </si>
  <si>
    <t>床</t>
  </si>
  <si>
    <t>排水溝</t>
  </si>
  <si>
    <t>区画</t>
  </si>
  <si>
    <t>保管庫</t>
  </si>
  <si>
    <t>冷蔵庫</t>
  </si>
  <si>
    <t>破損</t>
  </si>
  <si>
    <t>容量</t>
  </si>
  <si>
    <t>清掃状況</t>
  </si>
  <si>
    <t>温度</t>
  </si>
  <si>
    <t>その他</t>
  </si>
  <si>
    <t>冷凍庫</t>
  </si>
  <si>
    <t>常温庫</t>
  </si>
  <si>
    <t>サイロ</t>
  </si>
  <si>
    <t>薬品庫</t>
  </si>
  <si>
    <t>水の供給</t>
  </si>
  <si>
    <t>破損等</t>
  </si>
  <si>
    <t>不足</t>
  </si>
  <si>
    <t>老朽化</t>
  </si>
  <si>
    <t>施錠</t>
  </si>
  <si>
    <t>（氷、蒸気）</t>
  </si>
  <si>
    <t>ボイラー</t>
  </si>
  <si>
    <t>動線</t>
  </si>
  <si>
    <t>交差</t>
  </si>
  <si>
    <t>パーテーション</t>
  </si>
  <si>
    <t>作業性</t>
  </si>
  <si>
    <t>排水</t>
  </si>
  <si>
    <t>廃棄物</t>
  </si>
  <si>
    <t>※他にご意見やご要望があれば、下記に記載して頂けると嬉しいです。（上記の内容以外でも構いません）</t>
  </si>
  <si>
    <t>【 生産管理における実態確認表 】　※製造設計→実製造まで</t>
  </si>
  <si>
    <t>事業会社名</t>
  </si>
  <si>
    <t>《基本的姿勢》</t>
  </si>
  <si>
    <t>対象事業所</t>
  </si>
  <si>
    <t>　生産管理として、「あるべき姿」という合否のハードルはなく、該当事業所の生産数量や従事者数によって体制が様々であるため、実態把握として使用することを基本的姿勢とします。そのため、合否または良否を求める調査ではなく、現時点での実状を把握するためのものであることを説明すること。</t>
  </si>
  <si>
    <t>部門</t>
  </si>
  <si>
    <t>　※部門にレ点を入れ、対象カテゴリーに「○」をしてください。他に対象があれば記入。</t>
  </si>
  <si>
    <t>畜産</t>
  </si>
  <si>
    <t>【　牛肉　・　豚肉　・　鶏肉　・　生食用　・　その他（　　　　　　　　　　　　　　　　　　　　　　　　　　　　　　　　　　　　　　　）】</t>
  </si>
  <si>
    <t>水産</t>
  </si>
  <si>
    <t>【　切身　・　小分　・　生食用　・　その他（　　　　　　　　　　　　　　　　　　　　　　　　　　　　　　　　　　　　　　　　　　　　　）】</t>
  </si>
  <si>
    <t>《視点》</t>
  </si>
  <si>
    <t>　※ポイント</t>
  </si>
  <si>
    <t>農産　　</t>
  </si>
  <si>
    <t>【　丸もの　・　カット　・　生食用　・　フルーツあり　・　その他（　　　　　　　　　　　　　　　　　　　　　　　　　　　　　　　　）】</t>
  </si>
  <si>
    <t>　今後、品質管理体制（FSMSを含む）を構築するに当たって、基盤となる生産管理体制を保持することが食品安全/品質管理を左右するため、生産管理体制を確認するに当たっては下記の視点を全設問におけるベースとします。</t>
  </si>
  <si>
    <t>デリカ</t>
  </si>
  <si>
    <t>【　弁当（炊飯含む）　・　惣菜　・　寿司（ネタ・巻・稲荷）　・　おにぎり　・　サンドイッチ　・　その他（　　　　　　　　　　）】</t>
  </si>
  <si>
    <t>ベーカリー</t>
  </si>
  <si>
    <t>【　菓子パン　・　サンドイッチ　・　その他（　　　　　　　　　　　　　　　　　　　　　　　　　）】</t>
  </si>
  <si>
    <t>【　　　　　　　　　　　　　　　　　　　　　　　　　　　　　　　　　　　　　　　　　　　　　　　　　　　　　　　　　　　　　　　　　　　　　　】</t>
  </si>
  <si>
    <t>計画/予定　➡　ルール/設定（想定される事象に対して）　➡　指示　➡　運用　➡　確認</t>
  </si>
  <si>
    <t>確認者</t>
  </si>
  <si>
    <t>（株）生活品質科学研究所</t>
  </si>
  <si>
    <t>確認日</t>
  </si>
  <si>
    <t>部</t>
  </si>
  <si>
    <t>チェック欄</t>
  </si>
  <si>
    <t>○：妥当である　　△：不足している　　×：要・構築　　／：該当なし</t>
  </si>
  <si>
    <t>項目</t>
  </si>
  <si>
    <t>目的</t>
  </si>
  <si>
    <t>確認内容/視点（ポイント）</t>
  </si>
  <si>
    <t>実態確認</t>
  </si>
  <si>
    <t>A</t>
  </si>
  <si>
    <t>1．商品設計/仕様を元に製造現場で使用可能な書類へ変換されている</t>
  </si>
  <si>
    <t>製造指図書</t>
  </si>
  <si>
    <t>個々の商品設計通りに製造で実現できること</t>
  </si>
  <si>
    <t>例）</t>
  </si>
  <si>
    <t>製造指図書/製造仕様書/製造カルテなど、呼称は問わない。</t>
  </si>
  <si>
    <t>　＝製造仕様書</t>
  </si>
  <si>
    <t>2．製造指図書等には、実製造に必要な事項が記載されている</t>
  </si>
  <si>
    <t>　＝製造カルテ</t>
  </si>
  <si>
    <t>使用原材料：名称、メーカー名、複数購買先　など</t>
  </si>
  <si>
    <t>等</t>
  </si>
  <si>
    <t>　※狙いの品質および規格を
　　保持すること</t>
  </si>
  <si>
    <t>製品数量（パック数、食数）に応じた準備数量（原材料）</t>
  </si>
  <si>
    <t>製造ロット数量（＝バッチ量、○○食数）に応じた配合仕様</t>
  </si>
  <si>
    <t>製造工程ごとの所要時間（標準時間）の想定</t>
  </si>
  <si>
    <t>製造工程ごとの製造条件（CL/OPL/許容管理基準を含む）</t>
  </si>
  <si>
    <t>B</t>
  </si>
  <si>
    <t>3．新商品導入時には、チェックされた商品仕様書を元にマスタ登録される</t>
  </si>
  <si>
    <t>マスタ関連</t>
  </si>
  <si>
    <t>新商品のマスタ登録、改廃時のメンテナンスが洩れなく行われ、製造時の間違い防止策を保持していること</t>
  </si>
  <si>
    <t>4．商品表示内容（ラベル記載事項）のマスタ登録がされる</t>
  </si>
  <si>
    <t>記載内容のチェック機能があり、事前確認がされるルール等</t>
  </si>
  <si>
    <t>5．マスタメンテナンスの体制（ルール）がある。</t>
  </si>
  <si>
    <t>商品の改廃（新商品導入、販売中止）</t>
  </si>
  <si>
    <t>ラベル発行システム内の改廃</t>
  </si>
  <si>
    <t>商品仕様の変更時（産地など）　牛肉トレーサビリティなど</t>
  </si>
  <si>
    <t>C</t>
  </si>
  <si>
    <t>6．生産計画（週間等）が予め把握されている。</t>
  </si>
  <si>
    <t>生産計画</t>
  </si>
  <si>
    <t>生産する全商品を網羅した生産計画が「見える化」されていること</t>
  </si>
  <si>
    <t>※事業所により様々であるため、様式や方法は問わない</t>
  </si>
  <si>
    <t>　　新商品導入/改廃/仕様変更などが計画に落とし込まれる</t>
  </si>
  <si>
    <t>　　仕組み（ルール）が明確であるかの視点。</t>
  </si>
  <si>
    <t>　※生産計画とは、日常の製造
　　予定だけを指すのではなく、
　　週間等の全体計画と捉える</t>
  </si>
  <si>
    <t>7．製造能力（キャパシティ）が把握されている。</t>
  </si>
  <si>
    <t>※ネックポイントの把握/要員計画と人員配置等を考慮</t>
  </si>
  <si>
    <t>日々の製造予定に対する要因計画と配置</t>
  </si>
  <si>
    <t>8．日常の製造順序がある程度決められている。</t>
  </si>
  <si>
    <t>※根拠を持って設定していることが視点</t>
  </si>
  <si>
    <t>危害/リスク、出荷時間、</t>
  </si>
  <si>
    <t>製造リードタイム（工程ごとの時間想定）から逆算　等</t>
  </si>
  <si>
    <t>D</t>
  </si>
  <si>
    <t>9．見込み数量→確定数量への指示ルールが決まっている</t>
  </si>
  <si>
    <t>管理ルール</t>
  </si>
  <si>
    <t>想定される事態に対して仕組み（ルール）が決められていること</t>
  </si>
  <si>
    <t>※迅速性、円滑性、正確性がポイント</t>
  </si>
  <si>
    <t>※製造部門/事務部門の役割</t>
  </si>
  <si>
    <t>※部門間の連携と伝達指示タイミング</t>
  </si>
  <si>
    <t>※伝達指示の方法</t>
  </si>
  <si>
    <t>計画➡伝達方法➡実施</t>
  </si>
  <si>
    <t>10．各工程でのアイテム切り替え時のルールが決まっている</t>
  </si>
  <si>
    <t>11．日々の製造に対する調整方法は決まっている</t>
  </si>
  <si>
    <t>※部門間および部門内の連携と伝達指示タイミング</t>
  </si>
  <si>
    <t>始業前に調整・段取りを伝達する仕組み</t>
  </si>
  <si>
    <t>中間チェック、最終チェック等のチームMT等</t>
  </si>
  <si>
    <t>シフトの引継ぎ/連絡、パート・アルバイトへの周知方法</t>
  </si>
  <si>
    <t>12．製造予定外の品目追加/変更/順序に関する指示ルールが決まっている</t>
  </si>
  <si>
    <t>予定されていないアイテムの追加</t>
  </si>
  <si>
    <t>製造予定の変更（順序）など</t>
  </si>
  <si>
    <t>工程条件変更（設備トラブルを含む）</t>
  </si>
  <si>
    <t>13．製造/作業の遅れについて連絡・指示ルールが決まっている</t>
  </si>
  <si>
    <t>※部門間の連携と連絡/指示タイミング</t>
  </si>
  <si>
    <t>E</t>
  </si>
  <si>
    <t>14．原材料/包装資材等の発注管理ルールが決められている</t>
  </si>
  <si>
    <t>原材料/資材</t>
  </si>
  <si>
    <t>原材料/資材の発注から入荷/在庫に関する仕組み（ルール）が確立されていること</t>
  </si>
  <si>
    <t>※事業所により様々であるため、様式や方法は問わないルールを決めた
　根拠や急な調達に対応できることが視点</t>
  </si>
  <si>
    <t>発注タイミングのルール化</t>
  </si>
  <si>
    <t>→在庫数量/生産予定数量を加味している</t>
  </si>
  <si>
    <t>→発注先から事業所までの納品要日数の把握</t>
  </si>
  <si>
    <t>15．原材料/包装資材の入荷検収の内容が明確である</t>
  </si>
  <si>
    <t>※食品安全以外の項目も含む</t>
  </si>
  <si>
    <t>トレーサビリティを意識した内容である（ロット、数量）</t>
  </si>
  <si>
    <t>原価管理を意識した内容　（梱包内容数の違い）</t>
  </si>
  <si>
    <t>契約規格を捉えた内容（サイズや規格の違い）</t>
  </si>
  <si>
    <t>　　</t>
  </si>
  <si>
    <t>16．原材料/包装資材の入荷検収の運用方法が決められている</t>
  </si>
  <si>
    <t>伝票利用/事前に一覧作成/記録表に手書き/スキャンなどシステム化　等</t>
  </si>
  <si>
    <t>17．原材料/資材の在庫管理に関するルールが決められている</t>
  </si>
  <si>
    <t>入庫数量/出庫数量/在庫数量が把握できる</t>
  </si>
  <si>
    <t>棚卸のルールと適正在庫数量の把握および修正/改善</t>
  </si>
  <si>
    <t>不良在庫/不要在庫への対処ルール</t>
  </si>
  <si>
    <t>F</t>
  </si>
  <si>
    <t>製造する全商品を網羅した製造予定が見える化されていること</t>
  </si>
  <si>
    <t>18．生産計画を元に日常の製造予定が作成される</t>
  </si>
  <si>
    <t>製造計画</t>
  </si>
  <si>
    <t>※製造予定とは、日常の製造予定を指し、製造順序が明確になっていること</t>
  </si>
  <si>
    <t>工程別の製造順序が明確になっている</t>
  </si>
  <si>
    <t>G</t>
  </si>
  <si>
    <t>19．製造予定を伝達する仕組み（＝ルール）が確立されている</t>
  </si>
  <si>
    <t>製造指示</t>
  </si>
  <si>
    <t>製造計画（日常）を元に、各工程に製造指示がなされる仕組みがあること</t>
  </si>
  <si>
    <t>20．伝達ルールには、全製造アイテムを工程ごとに分けて、
　　　原材料使用数量、配合数、具材準備数、製品数等が分かる</t>
  </si>
  <si>
    <t>原材料準備量の把握ができる</t>
  </si>
  <si>
    <t>配合数（バッチ数/アイテム毎、合算数/全アイテム）</t>
  </si>
  <si>
    <t>　※指示書があることが理想で
　　あるが、製造現場でミスが
　　発生しないルール作りが
　　あること</t>
  </si>
  <si>
    <t>加工指示⇒製造機器/設備毎、各処理毎</t>
  </si>
  <si>
    <t>原材料準備</t>
  </si>
  <si>
    <t>副原材料の配合</t>
  </si>
  <si>
    <t>下処理工程（野菜、魚介類、肉類など）</t>
  </si>
  <si>
    <t>炊飯（白飯、塩飯、酢飯、色飯など）</t>
  </si>
  <si>
    <t>煮物（回転釜、鍋（少量）、圧力釜など）</t>
  </si>
  <si>
    <t>焼き物（鉄板、フライパン（少量）、ジェットオーブンなど）</t>
  </si>
  <si>
    <t>揚げ物（フライヤー（連続式/バッチ式）など）</t>
  </si>
  <si>
    <t>炒め物（鉄板、フライパン（少量）、ロータリー釜など）</t>
  </si>
  <si>
    <t>蒸し物（蒸し機など）</t>
  </si>
  <si>
    <t>和え物</t>
  </si>
  <si>
    <t>トッピング具材</t>
  </si>
  <si>
    <t>生食用処理（生食用野菜、魚介類（刺身、ネタ）、肉類（ローストビーフ））</t>
  </si>
  <si>
    <t>21．盛付/包装指示は製造順序が製造ラインごと（機器ごと）に示されている</t>
  </si>
  <si>
    <t>22．ラベル発行管理のルールが確立されている。</t>
  </si>
  <si>
    <t>※オペレーションによって異なる（事務所印刷→持ち込み、自動貼り　等）</t>
  </si>
  <si>
    <t>ラベル発行→貼付確認→日付確認等の一連の確認ルールがある</t>
  </si>
  <si>
    <t>→</t>
  </si>
  <si>
    <t>枚数管理/印字内容確認/期限一覧（早見表を含む）</t>
  </si>
  <si>
    <t>H</t>
  </si>
  <si>
    <t>23．各工程での作業標準（＝ルール）が決められている</t>
  </si>
  <si>
    <t>作業標準</t>
  </si>
  <si>
    <t>作業標準が決められていること。</t>
  </si>
  <si>
    <t>製造仕様書、カルテ等から落とし込まれたモノづくりとしての手順がある</t>
  </si>
  <si>
    <t>　※ここでは作業品質標準を
　　　指すのではなく、製造作業
　　　手順等がルール化されて
　　　いることを確認指標とする</t>
  </si>
  <si>
    <t>盛付前の準備として、セットアップのルール</t>
  </si>
  <si>
    <t>繰越し在庫の管理ルール　（原材料、半製品、具材など）</t>
  </si>
  <si>
    <t>24．モノづくりとしての管理ツールが整備され従事者へ示されている</t>
  </si>
  <si>
    <t>製造工程条件が一覧化されており、現場で使用可能である</t>
  </si>
  <si>
    <t>保管/移動のルール　※連絡手段/伝達⇒ラベリングなど</t>
  </si>
  <si>
    <t>場所（レイアウト）/定位置管理　数量把握の方法など</t>
  </si>
  <si>
    <t>明示（日付/数量/アイテム名/便名など）</t>
  </si>
  <si>
    <t>帳票を次工程へ回す仕組み</t>
  </si>
  <si>
    <t>出来映え見本（製品/包材等）で間違い防止を啓蒙している</t>
  </si>
  <si>
    <t>検品見本および内容とルール化</t>
  </si>
  <si>
    <t>I</t>
  </si>
  <si>
    <t>レイアウトは動線も含め効率的配置であること</t>
  </si>
  <si>
    <t>25．機械/器具/備品/設備の配置は作業性を妨げない配置である</t>
  </si>
  <si>
    <t>製造現場</t>
  </si>
  <si>
    <t>26．作業動線は作業性を考慮した設計である</t>
  </si>
  <si>
    <t>計画通りの要員配置であること</t>
  </si>
  <si>
    <t>27．各工程/作業に見合った要員が配置されている。</t>
  </si>
  <si>
    <t>決められた手順やルールが実現されていること</t>
  </si>
  <si>
    <t>28．手順やルールを落とし込むための仕組みが確立されている。</t>
  </si>
  <si>
    <t>集合教育　（朝礼等を含む）　/　掲示物　/　OJTによる実指導</t>
  </si>
  <si>
    <t>J</t>
  </si>
  <si>
    <t>製品出荷は配送先/アイテム毎に数値化され示されていること</t>
  </si>
  <si>
    <t>29．製品出荷指示を伝達する仕組み（＝ルール）がある</t>
  </si>
  <si>
    <t>出荷指示と</t>
  </si>
  <si>
    <t>出荷予定数（見込み）→数量確定を伝達するタイミングと手段</t>
  </si>
  <si>
    <t>実績管理</t>
  </si>
  <si>
    <t>製造履歴が残されており、生産計画に活用されていること</t>
  </si>
  <si>
    <t>30．日々の実績（生産数量、作業時間等）を確認できる記録がある</t>
  </si>
  <si>
    <t>31．製造実績は生産計画や次製造の製造予定に活用されている</t>
  </si>
  <si>
    <t>【イメージ図】</t>
  </si>
  <si>
    <t>商品開発を入れるか否か？？</t>
  </si>
  <si>
    <t>商品開発プロセス</t>
  </si>
  <si>
    <t>商品設計/仕様</t>
  </si>
  <si>
    <t>製造設計</t>
  </si>
  <si>
    <t>生産管理（実製造）</t>
  </si>
  <si>
    <t>原料/資材管理</t>
  </si>
  <si>
    <t>数量管理</t>
  </si>
  <si>
    <t>設備計画</t>
  </si>
  <si>
    <t>（アイテム毎）</t>
  </si>
  <si>
    <t>仕様書</t>
  </si>
  <si>
    <t>（カルテ）</t>
  </si>
  <si>
    <t>生産計画（ある一定の期間）　➡　製造計画（日常）</t>
  </si>
  <si>
    <t>作成</t>
  </si>
  <si>
    <t>生産計画/工程計画</t>
  </si>
  <si>
    <t>発注　※原材料/資材/備品　ほか</t>
  </si>
  <si>
    <t>原料</t>
  </si>
  <si>
    <t>・</t>
  </si>
  <si>
    <t>商品/販売コンセプト</t>
  </si>
  <si>
    <t>使用原材料</t>
  </si>
  <si>
    <t>アイテム一覧など</t>
  </si>
  <si>
    <t>タイミングとルール　➡発注サイクル</t>
  </si>
  <si>
    <t>使用数</t>
  </si>
  <si>
    <t>レイアウト</t>
  </si>
  <si>
    <t>販売計画</t>
  </si>
  <si>
    <t>原料商品名称</t>
  </si>
  <si>
    <t>準備量</t>
  </si>
  <si>
    <t>日常/週間/月間の予測製造数　➡計画作成のサイクル</t>
  </si>
  <si>
    <t>在庫数量/生産予定数から数量把握する</t>
  </si>
  <si>
    <t>不良数</t>
  </si>
  <si>
    <t>原価管理</t>
  </si>
  <si>
    <t>製造者名</t>
  </si>
  <si>
    <t>（バッチ容量）</t>
  </si>
  <si>
    <t>生産順序</t>
  </si>
  <si>
    <t>在庫数量から決定される</t>
  </si>
  <si>
    <t>（在庫数）</t>
  </si>
  <si>
    <t>メンテナンス</t>
  </si>
  <si>
    <t>ターゲット分析　　ほか</t>
  </si>
  <si>
    <t>4次分解</t>
  </si>
  <si>
    <t>（歩留りを考慮）</t>
  </si>
  <si>
    <t>危害/リスクから設定</t>
  </si>
  <si>
    <t>納期必要日数の把握</t>
  </si>
  <si>
    <t>各作業工程</t>
  </si>
  <si>
    <t>保存条件</t>
  </si>
  <si>
    <t>出荷時間から設定</t>
  </si>
  <si>
    <t>入荷</t>
  </si>
  <si>
    <t>設備投資</t>
  </si>
  <si>
    <t>試作品評価</t>
  </si>
  <si>
    <t>賞味期限</t>
  </si>
  <si>
    <t>製造リードタイムを加味（各製造工程の時間管理）</t>
  </si>
  <si>
    <t>検品内容を設定（ルール）</t>
  </si>
  <si>
    <t>標準時間（要員/能力/キャパなど）</t>
  </si>
  <si>
    <t>チョコ停防止策</t>
  </si>
  <si>
    <t>配合割合</t>
  </si>
  <si>
    <t>配合表</t>
  </si>
  <si>
    <t>逆算して各作業工程</t>
  </si>
  <si>
    <t>入荷日</t>
  </si>
  <si>
    <t>製造工程フロー</t>
  </si>
  <si>
    <t>製造工程</t>
  </si>
  <si>
    <t>原料商品名</t>
  </si>
  <si>
    <t>半製品</t>
  </si>
  <si>
    <t>テスト生産</t>
  </si>
  <si>
    <t>受入～出荷</t>
  </si>
  <si>
    <t>実製造条件</t>
  </si>
  <si>
    <t>製造指示書（製造計画に基づく指示）：工程管理を含む</t>
  </si>
  <si>
    <t>製造者名（または帳合/卸しなど）</t>
  </si>
  <si>
    <t>製造数</t>
  </si>
  <si>
    <t>➡製造設計へ反映</t>
  </si>
  <si>
    <t>管理条件</t>
  </si>
  <si>
    <t>当日生産予定の指示書</t>
  </si>
  <si>
    <t>数量</t>
  </si>
  <si>
    <t>パッケージ</t>
  </si>
  <si>
    <t>表示</t>
  </si>
  <si>
    <t>原料準備指示</t>
  </si>
  <si>
    <t>ロット（製造日/賞味期限/製造ロットなど）</t>
  </si>
  <si>
    <t>在庫数</t>
  </si>
  <si>
    <t>テスト生産品の評価</t>
  </si>
  <si>
    <t>表示（食品表示法）</t>
  </si>
  <si>
    <t>ラベル発行管理</t>
  </si>
  <si>
    <t>全商品に使用する原料を合算して加工処理が可能な場合</t>
  </si>
  <si>
    <t>外観</t>
  </si>
  <si>
    <t>包材仕様</t>
  </si>
  <si>
    <t>枚数管理</t>
  </si>
  <si>
    <t>アイテムごとに個々に加工処理する場合</t>
  </si>
  <si>
    <t>品温</t>
  </si>
  <si>
    <t>製品</t>
  </si>
  <si>
    <t>確認体制</t>
  </si>
  <si>
    <t>加工指示書</t>
  </si>
  <si>
    <t>搬送車両の温度</t>
  </si>
  <si>
    <t>賞味期限設定</t>
  </si>
  <si>
    <t>賞味期限一覧</t>
  </si>
  <si>
    <t>（製造機器ごと/各処理のエリアごと）</t>
  </si>
  <si>
    <t>伝票の授受</t>
  </si>
  <si>
    <t>出荷数</t>
  </si>
  <si>
    <t>保存性検証データ</t>
  </si>
  <si>
    <t>《例》</t>
  </si>
  <si>
    <t>運用方法</t>
  </si>
  <si>
    <t>販売温度帯</t>
  </si>
  <si>
    <t>製品管理</t>
  </si>
  <si>
    <t>原料配合指示書</t>
  </si>
  <si>
    <t>伝票を利用</t>
  </si>
  <si>
    <t>保管温度帯</t>
  </si>
  <si>
    <t>炊飯</t>
  </si>
  <si>
    <t>入荷時点で帳票に手書き</t>
  </si>
  <si>
    <t>製品：規格基準</t>
  </si>
  <si>
    <t>出来映え見本</t>
  </si>
  <si>
    <t>煮物</t>
  </si>
  <si>
    <t>予め印刷した帳票を利用</t>
  </si>
  <si>
    <t>製品検査結果</t>
  </si>
  <si>
    <t>焼き物</t>
  </si>
  <si>
    <t>バーコード貼付→スキャン→DB登録</t>
  </si>
  <si>
    <t>包材デザイン</t>
  </si>
  <si>
    <t>包材</t>
  </si>
  <si>
    <t>揚げ物</t>
  </si>
  <si>
    <t>在庫管理</t>
  </si>
  <si>
    <t>見本写真</t>
  </si>
  <si>
    <t>炒め物</t>
  </si>
  <si>
    <t>ルールの設定</t>
  </si>
  <si>
    <t>蒸し物</t>
  </si>
  <si>
    <t>原料商品名ごとに合算</t>
  </si>
  <si>
    <t>製造ロット毎に把握</t>
  </si>
  <si>
    <t>生食用原料</t>
  </si>
  <si>
    <t>入庫数/出庫数/在庫数の管理</t>
  </si>
  <si>
    <t>（加熱用原料と区分した順序）</t>
  </si>
  <si>
    <t>保管（半製品）</t>
  </si>
  <si>
    <t>セットアップのルール</t>
  </si>
  <si>
    <t>（製造効率を考慮している）</t>
  </si>
  <si>
    <t>購買先管理（原料/包材等）</t>
  </si>
  <si>
    <t>繰越し分の在庫管理（数量）</t>
  </si>
  <si>
    <t>盛付/包装指示書</t>
  </si>
  <si>
    <t>生産順序（ラインごと）</t>
  </si>
  <si>
    <t>（印刷/自動貼り　等）</t>
  </si>
  <si>
    <t>企業評価</t>
  </si>
  <si>
    <t>出来映え基準（写真、注意点など）</t>
  </si>
  <si>
    <t>生産能力/数量</t>
  </si>
  <si>
    <t>検品内容（限度見本など）</t>
  </si>
  <si>
    <t>納期</t>
  </si>
  <si>
    <t>製品出荷指示書</t>
  </si>
  <si>
    <t>物流</t>
  </si>
  <si>
    <t>出来高</t>
  </si>
  <si>
    <t>出荷予定数⇔出荷数</t>
  </si>
  <si>
    <t>入手書類面の評価</t>
  </si>
  <si>
    <t>契約書</t>
  </si>
  <si>
    <t>アイテム切り替え</t>
  </si>
  <si>
    <t>品質証明書</t>
  </si>
  <si>
    <t>ルール</t>
  </si>
  <si>
    <t>原材料規格書</t>
  </si>
  <si>
    <t>運用方法（指示する/看板方式）</t>
  </si>
  <si>
    <t>各種証明書</t>
  </si>
  <si>
    <t>各種検査成績書</t>
  </si>
  <si>
    <t>関連する事項</t>
  </si>
  <si>
    <t>ほか</t>
  </si>
  <si>
    <t>確認</t>
  </si>
  <si>
    <t>製品納品：受注書</t>
  </si>
  <si>
    <t>原料/包材等の発注：注文書</t>
  </si>
  <si>
    <t>歩留り</t>
  </si>
  <si>
    <t>改善計画</t>
  </si>
  <si>
    <t>訪問調査評価</t>
  </si>
  <si>
    <t>製造見込み数量　→製造数量確定　</t>
  </si>
  <si>
    <t>棚卸のルール</t>
  </si>
  <si>
    <t>原価</t>
  </si>
  <si>
    <t>調査報告書</t>
  </si>
  <si>
    <t>承認</t>
  </si>
  <si>
    <t>目算手法、確定タイミング→実製造への指示連絡</t>
  </si>
  <si>
    <t>適正在庫数量の見直し</t>
  </si>
  <si>
    <t>標準原価</t>
  </si>
  <si>
    <t>検査結果</t>
  </si>
  <si>
    <t>製造原価</t>
  </si>
  <si>
    <t>苦情/事故対応</t>
  </si>
  <si>
    <t>製造能力の把握</t>
  </si>
  <si>
    <t>不良在庫（期限切れや破損など不適合品）</t>
  </si>
  <si>
    <t>部門原価</t>
  </si>
  <si>
    <t>製造管理</t>
  </si>
  <si>
    <t>登録</t>
  </si>
  <si>
    <t>製造工程のネックポイント</t>
  </si>
  <si>
    <t>アイテム改廃に伴う不要在庫の滞留</t>
  </si>
  <si>
    <t>商品マスタ登録</t>
  </si>
  <si>
    <t>要員数と人員配置</t>
  </si>
  <si>
    <t>不良/不要在庫に対するルール</t>
  </si>
  <si>
    <t>生産体制</t>
  </si>
  <si>
    <t>ラベル発行システム登録</t>
  </si>
  <si>
    <t>➡製造能力のバランスと平均化　※人員計画/平準化</t>
  </si>
  <si>
    <t>製造履歴　　※PC管理、DBシステム、記録など</t>
  </si>
  <si>
    <t>作業標準の</t>
  </si>
  <si>
    <t>工程別の製造実績</t>
  </si>
  <si>
    <t>見直し</t>
  </si>
  <si>
    <t>作業手順書</t>
  </si>
  <si>
    <t>生産全体におけるルール及び実製造への落とし込み</t>
  </si>
  <si>
    <t>新商品導入時</t>
  </si>
  <si>
    <t>➡</t>
  </si>
  <si>
    <t>マスタメンテナンス</t>
  </si>
  <si>
    <t>商品の改廃時</t>
  </si>
  <si>
    <t>予定にないアイテムの追加</t>
  </si>
  <si>
    <t>製造予定の追加/変更/順序に関する指示系統と連携</t>
  </si>
  <si>
    <t>生産予定の変更（順序など）</t>
  </si>
  <si>
    <t>（工程変更/製造変更　➡ルール/指示、運用）</t>
  </si>
  <si>
    <t>製造/作業の遅れに関する連携（連絡等）のルール</t>
  </si>
  <si>
    <t>生産数量の動向把握</t>
  </si>
  <si>
    <t>人員体制</t>
  </si>
  <si>
    <t>生産予測（見込み）計画</t>
  </si>
  <si>
    <t>→アイテム毎</t>
  </si>
  <si>
    <t>→改廃のタイミング、と決定要素</t>
  </si>
  <si>
    <t>原料発注と在庫管理</t>
  </si>
  <si>
    <t>原材料供給の調整</t>
  </si>
  <si>
    <t>原材料の準備数量を計測する手段</t>
  </si>
  <si>
    <t>生産時間　　※1日のスケジュール</t>
  </si>
  <si>
    <t>ネックポイント</t>
  </si>
  <si>
    <t>生産指示書が出される仕組み</t>
  </si>
  <si>
    <t>各工程の管理帳票を兼ねる</t>
  </si>
  <si>
    <t>下処理</t>
  </si>
  <si>
    <t>セット</t>
  </si>
  <si>
    <t>盛付</t>
  </si>
  <si>
    <t>包装</t>
  </si>
  <si>
    <t>出来高/人時生産性/歩留りの記入</t>
  </si>
  <si>
    <t>準備</t>
  </si>
  <si>
    <t>加工</t>
  </si>
  <si>
    <t>具材</t>
  </si>
  <si>
    <t>稼動率の確保</t>
  </si>
  <si>
    <t>廃棄数</t>
  </si>
  <si>
    <t>改善活動をしていない</t>
    <rPh sb="0" eb="2">
      <t>カイゼン</t>
    </rPh>
    <rPh sb="2" eb="4">
      <t>カツドウ</t>
    </rPh>
    <phoneticPr fontId="1"/>
  </si>
  <si>
    <t>品質・コスト・納期面の改善点も挙がっており、その対策もほぼ実現できている</t>
    <rPh sb="0" eb="2">
      <t>ヒンシツ</t>
    </rPh>
    <rPh sb="7" eb="9">
      <t>ノウキ</t>
    </rPh>
    <rPh sb="9" eb="10">
      <t>メン</t>
    </rPh>
    <rPh sb="15" eb="16">
      <t>ア</t>
    </rPh>
    <rPh sb="24" eb="26">
      <t>タイサク</t>
    </rPh>
    <rPh sb="29" eb="31">
      <t>ジツゲン</t>
    </rPh>
    <phoneticPr fontId="1"/>
  </si>
  <si>
    <t>改善点は挙がっているが、その対策対応の歯止めが出来ていない</t>
    <rPh sb="0" eb="2">
      <t>カイゼン</t>
    </rPh>
    <rPh sb="2" eb="3">
      <t>テン</t>
    </rPh>
    <rPh sb="4" eb="5">
      <t>ア</t>
    </rPh>
    <rPh sb="14" eb="16">
      <t>タイサク</t>
    </rPh>
    <rPh sb="16" eb="18">
      <t>タイオウ</t>
    </rPh>
    <rPh sb="19" eb="21">
      <t>ハド</t>
    </rPh>
    <rPh sb="23" eb="25">
      <t>デキ</t>
    </rPh>
    <phoneticPr fontId="1"/>
  </si>
  <si>
    <t>組織レベル　</t>
    <rPh sb="0" eb="2">
      <t>ソシキ</t>
    </rPh>
    <phoneticPr fontId="1"/>
  </si>
  <si>
    <t>資材、原料、完成品の在庫を把握していない</t>
    <rPh sb="0" eb="2">
      <t>シザイ</t>
    </rPh>
    <rPh sb="3" eb="5">
      <t>ゲンリョウ</t>
    </rPh>
    <rPh sb="6" eb="9">
      <t>カンセイヒン</t>
    </rPh>
    <rPh sb="10" eb="12">
      <t>ザイコ</t>
    </rPh>
    <rPh sb="13" eb="15">
      <t>ハアク</t>
    </rPh>
    <phoneticPr fontId="1"/>
  </si>
  <si>
    <t>資材、原料、完成品の在庫金額を把握していない</t>
    <rPh sb="0" eb="2">
      <t>シザイ</t>
    </rPh>
    <rPh sb="3" eb="5">
      <t>ゲンリョウ</t>
    </rPh>
    <rPh sb="6" eb="9">
      <t>カンセイヒン</t>
    </rPh>
    <rPh sb="10" eb="12">
      <t>ザイコ</t>
    </rPh>
    <rPh sb="12" eb="14">
      <t>キンガク</t>
    </rPh>
    <rPh sb="15" eb="17">
      <t>ハアク</t>
    </rPh>
    <phoneticPr fontId="1"/>
  </si>
  <si>
    <t>資材、原料、完成品の在庫金額を把握しており、先入れ先出しが出来ている</t>
    <rPh sb="0" eb="2">
      <t>シザイ</t>
    </rPh>
    <rPh sb="3" eb="5">
      <t>ゲンリョウ</t>
    </rPh>
    <rPh sb="6" eb="9">
      <t>カンセイヒン</t>
    </rPh>
    <rPh sb="10" eb="12">
      <t>ザイコ</t>
    </rPh>
    <rPh sb="12" eb="14">
      <t>キンガク</t>
    </rPh>
    <rPh sb="15" eb="17">
      <t>ハアク</t>
    </rPh>
    <rPh sb="22" eb="24">
      <t>サキイ</t>
    </rPh>
    <rPh sb="25" eb="27">
      <t>サキダ</t>
    </rPh>
    <rPh sb="29" eb="31">
      <t>デキ</t>
    </rPh>
    <phoneticPr fontId="1"/>
  </si>
  <si>
    <t>受発注システムが完備されており、棚卸しもRFIDで管理されている</t>
    <rPh sb="0" eb="3">
      <t>ジュハッチュウ</t>
    </rPh>
    <rPh sb="8" eb="10">
      <t>カンビ</t>
    </rPh>
    <rPh sb="16" eb="18">
      <t>タナオロシ</t>
    </rPh>
    <rPh sb="25" eb="27">
      <t>カンリ</t>
    </rPh>
    <phoneticPr fontId="1"/>
  </si>
  <si>
    <t>受発注システムが完備されている</t>
    <rPh sb="0" eb="3">
      <t>ジュハッチュウ</t>
    </rPh>
    <rPh sb="8" eb="10">
      <t>カンビ</t>
    </rPh>
    <phoneticPr fontId="1"/>
  </si>
  <si>
    <t>時間毎の生産数管理が出来ていない</t>
    <rPh sb="0" eb="2">
      <t>ジカン</t>
    </rPh>
    <rPh sb="2" eb="3">
      <t>ゴト</t>
    </rPh>
    <rPh sb="4" eb="6">
      <t>セイサン</t>
    </rPh>
    <rPh sb="6" eb="7">
      <t>スウ</t>
    </rPh>
    <rPh sb="7" eb="9">
      <t>カンリ</t>
    </rPh>
    <rPh sb="10" eb="12">
      <t>デキ</t>
    </rPh>
    <phoneticPr fontId="1"/>
  </si>
  <si>
    <t>時間毎の生産数管理、生産未達の理由が共有されている</t>
    <rPh sb="0" eb="3">
      <t>ジカンゴト</t>
    </rPh>
    <rPh sb="4" eb="6">
      <t>セイサン</t>
    </rPh>
    <rPh sb="6" eb="7">
      <t>スウ</t>
    </rPh>
    <rPh sb="7" eb="9">
      <t>カンリ</t>
    </rPh>
    <rPh sb="10" eb="12">
      <t>セイサン</t>
    </rPh>
    <rPh sb="12" eb="14">
      <t>ミタツ</t>
    </rPh>
    <rPh sb="15" eb="17">
      <t>リユウ</t>
    </rPh>
    <rPh sb="18" eb="20">
      <t>キョウユウ</t>
    </rPh>
    <phoneticPr fontId="1"/>
  </si>
  <si>
    <t>目標生産数に対して達成状況をリアルタイムで見れるようにしている</t>
    <rPh sb="0" eb="2">
      <t>モクヒョウ</t>
    </rPh>
    <rPh sb="2" eb="4">
      <t>セイサン</t>
    </rPh>
    <rPh sb="4" eb="5">
      <t>スウ</t>
    </rPh>
    <rPh sb="6" eb="7">
      <t>タイ</t>
    </rPh>
    <rPh sb="9" eb="11">
      <t>タッセイ</t>
    </rPh>
    <rPh sb="11" eb="13">
      <t>ジョウキョウ</t>
    </rPh>
    <rPh sb="21" eb="22">
      <t>ミ</t>
    </rPh>
    <phoneticPr fontId="1"/>
  </si>
  <si>
    <t>各工程の稼働率・停止回数・故障原因が明確にデータ取りされている</t>
    <rPh sb="0" eb="1">
      <t>カク</t>
    </rPh>
    <rPh sb="1" eb="3">
      <t>コウテイ</t>
    </rPh>
    <rPh sb="4" eb="6">
      <t>カドウ</t>
    </rPh>
    <rPh sb="6" eb="7">
      <t>リツ</t>
    </rPh>
    <rPh sb="8" eb="10">
      <t>テイシ</t>
    </rPh>
    <rPh sb="10" eb="12">
      <t>カイスウ</t>
    </rPh>
    <rPh sb="13" eb="15">
      <t>コショウ</t>
    </rPh>
    <rPh sb="15" eb="17">
      <t>ゲンイン</t>
    </rPh>
    <rPh sb="18" eb="20">
      <t>メイカク</t>
    </rPh>
    <rPh sb="24" eb="25">
      <t>ト</t>
    </rPh>
    <phoneticPr fontId="1"/>
  </si>
  <si>
    <t>手書き管理、日報も多い</t>
    <rPh sb="0" eb="2">
      <t>テガ</t>
    </rPh>
    <rPh sb="3" eb="5">
      <t>カンリ</t>
    </rPh>
    <rPh sb="6" eb="8">
      <t>ニッポウ</t>
    </rPh>
    <rPh sb="9" eb="10">
      <t>オオ</t>
    </rPh>
    <phoneticPr fontId="1"/>
  </si>
  <si>
    <t>全ての資料が電子化されており、承認ルートの確立、データ管理も出来ている</t>
    <rPh sb="0" eb="1">
      <t>スベ</t>
    </rPh>
    <rPh sb="3" eb="5">
      <t>シリョウ</t>
    </rPh>
    <rPh sb="6" eb="9">
      <t>デンシカ</t>
    </rPh>
    <rPh sb="15" eb="17">
      <t>ショウニン</t>
    </rPh>
    <rPh sb="21" eb="23">
      <t>カクリツ</t>
    </rPh>
    <rPh sb="27" eb="29">
      <t>カンリ</t>
    </rPh>
    <rPh sb="30" eb="32">
      <t>デキ</t>
    </rPh>
    <phoneticPr fontId="1"/>
  </si>
  <si>
    <t>一部の資料が電子化されており、データ管理が出来ている</t>
    <rPh sb="0" eb="2">
      <t>イチブ</t>
    </rPh>
    <rPh sb="3" eb="5">
      <t>シリョウ</t>
    </rPh>
    <rPh sb="6" eb="9">
      <t>デンシカ</t>
    </rPh>
    <rPh sb="18" eb="20">
      <t>カンリ</t>
    </rPh>
    <rPh sb="21" eb="23">
      <t>デキ</t>
    </rPh>
    <phoneticPr fontId="1"/>
  </si>
  <si>
    <t>手書き管理、日報量は少ない</t>
    <rPh sb="0" eb="2">
      <t>テガ</t>
    </rPh>
    <rPh sb="3" eb="5">
      <t>カンリ</t>
    </rPh>
    <rPh sb="6" eb="8">
      <t>ニッポウ</t>
    </rPh>
    <rPh sb="8" eb="9">
      <t>リョウ</t>
    </rPh>
    <rPh sb="10" eb="11">
      <t>スク</t>
    </rPh>
    <phoneticPr fontId="1"/>
  </si>
  <si>
    <t>ペーパーレスの導入を検討している</t>
    <rPh sb="7" eb="9">
      <t>ドウニュウ</t>
    </rPh>
    <rPh sb="10" eb="12">
      <t>ケントウ</t>
    </rPh>
    <phoneticPr fontId="1"/>
  </si>
  <si>
    <t>紙ベースで管理されており、更新されていない</t>
    <rPh sb="0" eb="1">
      <t>カミ</t>
    </rPh>
    <rPh sb="5" eb="7">
      <t>カンリ</t>
    </rPh>
    <rPh sb="13" eb="15">
      <t>コウシン</t>
    </rPh>
    <phoneticPr fontId="1"/>
  </si>
  <si>
    <t>図面、ラダー管理が出来ていない</t>
    <rPh sb="0" eb="2">
      <t>ズメン</t>
    </rPh>
    <rPh sb="6" eb="8">
      <t>カンリ</t>
    </rPh>
    <rPh sb="9" eb="11">
      <t>デキ</t>
    </rPh>
    <phoneticPr fontId="1"/>
  </si>
  <si>
    <t>施錠管理、紙ベース管理が出来ている</t>
    <rPh sb="0" eb="4">
      <t>セジョウカンリ</t>
    </rPh>
    <rPh sb="5" eb="6">
      <t>カミ</t>
    </rPh>
    <rPh sb="9" eb="11">
      <t>カンリ</t>
    </rPh>
    <rPh sb="12" eb="14">
      <t>デキ</t>
    </rPh>
    <phoneticPr fontId="1"/>
  </si>
  <si>
    <t>紙ベース、データ管理、最新版に更新が出来ている</t>
    <rPh sb="0" eb="1">
      <t>カミ</t>
    </rPh>
    <rPh sb="8" eb="10">
      <t>カンリ</t>
    </rPh>
    <rPh sb="11" eb="13">
      <t>サイシン</t>
    </rPh>
    <rPh sb="13" eb="14">
      <t>バン</t>
    </rPh>
    <rPh sb="15" eb="17">
      <t>コウシン</t>
    </rPh>
    <rPh sb="18" eb="20">
      <t>デキ</t>
    </rPh>
    <phoneticPr fontId="1"/>
  </si>
  <si>
    <t>プラントシミュレーション、CADソフトを使用して常にアップデートされている</t>
    <rPh sb="20" eb="22">
      <t>シヨウ</t>
    </rPh>
    <rPh sb="24" eb="25">
      <t>ツネ</t>
    </rPh>
    <phoneticPr fontId="1"/>
  </si>
  <si>
    <t>電気・水道・ガスのデータ取りが出来ていない</t>
    <rPh sb="0" eb="2">
      <t>デンキ</t>
    </rPh>
    <rPh sb="3" eb="5">
      <t>スイドウ</t>
    </rPh>
    <rPh sb="12" eb="13">
      <t>ト</t>
    </rPh>
    <rPh sb="15" eb="17">
      <t>デキ</t>
    </rPh>
    <phoneticPr fontId="1"/>
  </si>
  <si>
    <t>デマンド監視のみ出来ている</t>
    <rPh sb="4" eb="6">
      <t>カンシ</t>
    </rPh>
    <rPh sb="8" eb="10">
      <t>デキ</t>
    </rPh>
    <phoneticPr fontId="1"/>
  </si>
  <si>
    <t>電気・水道・ガスの合計値のみデータ取りされている</t>
    <rPh sb="0" eb="2">
      <t>デンキ</t>
    </rPh>
    <rPh sb="3" eb="5">
      <t>スイドウ</t>
    </rPh>
    <rPh sb="9" eb="11">
      <t>ゴウケイ</t>
    </rPh>
    <rPh sb="11" eb="12">
      <t>チ</t>
    </rPh>
    <rPh sb="17" eb="18">
      <t>ト</t>
    </rPh>
    <phoneticPr fontId="1"/>
  </si>
  <si>
    <t>分電盤毎の電気使用量、装置のガス使用量、工程毎の水道使用量がデータ取りされている</t>
    <rPh sb="0" eb="3">
      <t>ブンデンバン</t>
    </rPh>
    <rPh sb="3" eb="4">
      <t>ゴト</t>
    </rPh>
    <rPh sb="5" eb="7">
      <t>デンキ</t>
    </rPh>
    <rPh sb="7" eb="10">
      <t>シヨウリョウ</t>
    </rPh>
    <rPh sb="11" eb="13">
      <t>ソウチ</t>
    </rPh>
    <rPh sb="16" eb="19">
      <t>シヨウリョウ</t>
    </rPh>
    <rPh sb="20" eb="22">
      <t>コウテイ</t>
    </rPh>
    <rPh sb="22" eb="23">
      <t>ゴト</t>
    </rPh>
    <rPh sb="24" eb="26">
      <t>スイドウ</t>
    </rPh>
    <rPh sb="26" eb="29">
      <t>シヨウリョウ</t>
    </rPh>
    <rPh sb="33" eb="34">
      <t>ト</t>
    </rPh>
    <phoneticPr fontId="1"/>
  </si>
  <si>
    <t>データ取りされたデータを基に原単位管理、日報・月報・年報を作成し改善活動を行っている</t>
    <rPh sb="3" eb="4">
      <t>ト</t>
    </rPh>
    <rPh sb="12" eb="13">
      <t>モト</t>
    </rPh>
    <rPh sb="14" eb="17">
      <t>ゲンタンイ</t>
    </rPh>
    <rPh sb="17" eb="19">
      <t>カンリ</t>
    </rPh>
    <rPh sb="20" eb="22">
      <t>ニッポウ</t>
    </rPh>
    <rPh sb="23" eb="25">
      <t>ゲッポウ</t>
    </rPh>
    <rPh sb="26" eb="28">
      <t>ネンポウ</t>
    </rPh>
    <rPh sb="29" eb="31">
      <t>サクセイ</t>
    </rPh>
    <rPh sb="32" eb="34">
      <t>カイゼン</t>
    </rPh>
    <rPh sb="34" eb="36">
      <t>カツドウ</t>
    </rPh>
    <rPh sb="37" eb="38">
      <t>オコナ</t>
    </rPh>
    <phoneticPr fontId="1"/>
  </si>
  <si>
    <t>クレームの管理が出来ていない</t>
    <rPh sb="5" eb="7">
      <t>カンリ</t>
    </rPh>
    <rPh sb="8" eb="10">
      <t>デキ</t>
    </rPh>
    <phoneticPr fontId="1"/>
  </si>
  <si>
    <t>クレーム数の管理は出来ている</t>
    <rPh sb="4" eb="5">
      <t>スウ</t>
    </rPh>
    <rPh sb="6" eb="8">
      <t>カンリ</t>
    </rPh>
    <rPh sb="9" eb="11">
      <t>デキ</t>
    </rPh>
    <phoneticPr fontId="1"/>
  </si>
  <si>
    <t>クレームの原因を把握し対策を打っている</t>
    <rPh sb="5" eb="7">
      <t>ゲンイン</t>
    </rPh>
    <rPh sb="8" eb="10">
      <t>ハアク</t>
    </rPh>
    <rPh sb="11" eb="13">
      <t>タイサク</t>
    </rPh>
    <rPh sb="14" eb="15">
      <t>ウ</t>
    </rPh>
    <phoneticPr fontId="1"/>
  </si>
  <si>
    <t>対策の確認、歯止め対策を行っている</t>
    <rPh sb="0" eb="2">
      <t>タイサク</t>
    </rPh>
    <rPh sb="3" eb="5">
      <t>カクニン</t>
    </rPh>
    <rPh sb="6" eb="8">
      <t>ハド</t>
    </rPh>
    <rPh sb="9" eb="11">
      <t>タイサク</t>
    </rPh>
    <rPh sb="12" eb="13">
      <t>オコナ</t>
    </rPh>
    <phoneticPr fontId="1"/>
  </si>
  <si>
    <t>クレーム状況を日々の朝礼で周知し発生源対策を確実に行っている</t>
    <rPh sb="4" eb="6">
      <t>ジョウキョウ</t>
    </rPh>
    <rPh sb="7" eb="9">
      <t>ヒビ</t>
    </rPh>
    <rPh sb="10" eb="12">
      <t>チョウレイ</t>
    </rPh>
    <rPh sb="13" eb="15">
      <t>シュウチ</t>
    </rPh>
    <rPh sb="16" eb="19">
      <t>ハッセイゲン</t>
    </rPh>
    <rPh sb="19" eb="21">
      <t>タイサク</t>
    </rPh>
    <rPh sb="22" eb="24">
      <t>カクジツ</t>
    </rPh>
    <rPh sb="25" eb="26">
      <t>オコナ</t>
    </rPh>
    <phoneticPr fontId="1"/>
  </si>
  <si>
    <t>新しい技術の情報収集を行っておらず展示会にも参加していない</t>
    <rPh sb="0" eb="1">
      <t>アタラ</t>
    </rPh>
    <rPh sb="3" eb="5">
      <t>ギジュツ</t>
    </rPh>
    <rPh sb="6" eb="8">
      <t>ジョウホウ</t>
    </rPh>
    <rPh sb="8" eb="10">
      <t>シュウシュウ</t>
    </rPh>
    <rPh sb="11" eb="12">
      <t>オコナ</t>
    </rPh>
    <rPh sb="17" eb="20">
      <t>テンジカイ</t>
    </rPh>
    <rPh sb="22" eb="24">
      <t>サンカ</t>
    </rPh>
    <phoneticPr fontId="1"/>
  </si>
  <si>
    <t>情報収集は行っているが専用チームを結成していない</t>
    <rPh sb="0" eb="4">
      <t>ジョウホウシュウシュウ</t>
    </rPh>
    <rPh sb="5" eb="6">
      <t>オコナ</t>
    </rPh>
    <rPh sb="11" eb="13">
      <t>センヨウ</t>
    </rPh>
    <rPh sb="17" eb="19">
      <t>ケッセイ</t>
    </rPh>
    <phoneticPr fontId="1"/>
  </si>
  <si>
    <t>専用チームを結成し、常に新しい情報を収集している</t>
    <rPh sb="0" eb="2">
      <t>センヨウ</t>
    </rPh>
    <rPh sb="6" eb="8">
      <t>ケッセイ</t>
    </rPh>
    <rPh sb="10" eb="11">
      <t>ツネ</t>
    </rPh>
    <rPh sb="12" eb="13">
      <t>アタラ</t>
    </rPh>
    <rPh sb="15" eb="17">
      <t>ジョウホウ</t>
    </rPh>
    <rPh sb="18" eb="20">
      <t>シュウシュウ</t>
    </rPh>
    <phoneticPr fontId="1"/>
  </si>
  <si>
    <t>新しい技術に対して工場で活用できる工程を選定し、導入準備を進めている</t>
    <rPh sb="0" eb="1">
      <t>アタラ</t>
    </rPh>
    <rPh sb="3" eb="5">
      <t>ギジュツ</t>
    </rPh>
    <rPh sb="6" eb="7">
      <t>タイ</t>
    </rPh>
    <rPh sb="9" eb="11">
      <t>コウジョウ</t>
    </rPh>
    <rPh sb="12" eb="14">
      <t>カツヨウ</t>
    </rPh>
    <rPh sb="17" eb="19">
      <t>コウテイ</t>
    </rPh>
    <rPh sb="20" eb="22">
      <t>センテイ</t>
    </rPh>
    <rPh sb="24" eb="26">
      <t>ドウニュウ</t>
    </rPh>
    <rPh sb="26" eb="28">
      <t>ジュンビ</t>
    </rPh>
    <rPh sb="29" eb="30">
      <t>スス</t>
    </rPh>
    <phoneticPr fontId="1"/>
  </si>
  <si>
    <t>要求仕様書を作成し、メーカーと同等の会話が出来、メンテナンスまで自社化している</t>
    <rPh sb="0" eb="2">
      <t>ヨウキュウ</t>
    </rPh>
    <rPh sb="2" eb="4">
      <t>シヨウ</t>
    </rPh>
    <rPh sb="4" eb="5">
      <t>ショ</t>
    </rPh>
    <rPh sb="6" eb="8">
      <t>サクセイ</t>
    </rPh>
    <rPh sb="15" eb="17">
      <t>ドウトウ</t>
    </rPh>
    <rPh sb="18" eb="20">
      <t>カイワ</t>
    </rPh>
    <rPh sb="21" eb="23">
      <t>デキ</t>
    </rPh>
    <rPh sb="32" eb="34">
      <t>ジシャ</t>
    </rPh>
    <rPh sb="34" eb="35">
      <t>カ</t>
    </rPh>
    <phoneticPr fontId="1"/>
  </si>
  <si>
    <t>各機器の能力、人作業時間のバラつきを把握していない</t>
    <rPh sb="0" eb="3">
      <t>カクキキ</t>
    </rPh>
    <rPh sb="4" eb="6">
      <t>ノウリョク</t>
    </rPh>
    <rPh sb="7" eb="8">
      <t>ヒト</t>
    </rPh>
    <rPh sb="8" eb="10">
      <t>サギョウ</t>
    </rPh>
    <rPh sb="10" eb="12">
      <t>ジカン</t>
    </rPh>
    <rPh sb="18" eb="20">
      <t>ハアク</t>
    </rPh>
    <phoneticPr fontId="1"/>
  </si>
  <si>
    <t>各機器の能力、人作業時間のバラつきを把握しているが、最大能力で回せていない</t>
    <rPh sb="0" eb="3">
      <t>カクキキ</t>
    </rPh>
    <rPh sb="4" eb="6">
      <t>ノウリョク</t>
    </rPh>
    <rPh sb="7" eb="8">
      <t>ヒト</t>
    </rPh>
    <rPh sb="8" eb="10">
      <t>サギョウ</t>
    </rPh>
    <rPh sb="10" eb="12">
      <t>ジカン</t>
    </rPh>
    <rPh sb="18" eb="20">
      <t>ハアク</t>
    </rPh>
    <rPh sb="26" eb="28">
      <t>サイダイ</t>
    </rPh>
    <rPh sb="28" eb="30">
      <t>ノウリョク</t>
    </rPh>
    <rPh sb="31" eb="32">
      <t>マワ</t>
    </rPh>
    <phoneticPr fontId="1"/>
  </si>
  <si>
    <t>各機器の能力を把握し、最大の能力になるように考えられている</t>
    <rPh sb="0" eb="1">
      <t>カク</t>
    </rPh>
    <rPh sb="1" eb="3">
      <t>キキ</t>
    </rPh>
    <rPh sb="4" eb="6">
      <t>ノウリョク</t>
    </rPh>
    <rPh sb="7" eb="9">
      <t>ハアク</t>
    </rPh>
    <rPh sb="11" eb="13">
      <t>サイダイ</t>
    </rPh>
    <rPh sb="14" eb="16">
      <t>ノウリョク</t>
    </rPh>
    <rPh sb="22" eb="23">
      <t>カンガ</t>
    </rPh>
    <phoneticPr fontId="1"/>
  </si>
  <si>
    <t>人の作業時間のバラつきを検証し、作業手順書、配置検討でバラつきをなくしている</t>
    <rPh sb="0" eb="1">
      <t>ヒト</t>
    </rPh>
    <rPh sb="2" eb="4">
      <t>サギョウ</t>
    </rPh>
    <rPh sb="4" eb="6">
      <t>ジカン</t>
    </rPh>
    <rPh sb="12" eb="14">
      <t>ケンショウ</t>
    </rPh>
    <rPh sb="16" eb="18">
      <t>サギョウ</t>
    </rPh>
    <rPh sb="18" eb="20">
      <t>テジュン</t>
    </rPh>
    <rPh sb="20" eb="21">
      <t>ショ</t>
    </rPh>
    <rPh sb="22" eb="24">
      <t>ハイチ</t>
    </rPh>
    <rPh sb="24" eb="26">
      <t>ケントウ</t>
    </rPh>
    <phoneticPr fontId="1"/>
  </si>
  <si>
    <t>常に最少人数で生産が出来るように日々改善を行っている</t>
    <rPh sb="0" eb="1">
      <t>ツネ</t>
    </rPh>
    <rPh sb="2" eb="4">
      <t>サイショウ</t>
    </rPh>
    <rPh sb="4" eb="6">
      <t>ニンズウ</t>
    </rPh>
    <rPh sb="7" eb="9">
      <t>セイサン</t>
    </rPh>
    <rPh sb="10" eb="12">
      <t>デキ</t>
    </rPh>
    <rPh sb="16" eb="18">
      <t>ヒビ</t>
    </rPh>
    <rPh sb="18" eb="20">
      <t>カイゼン</t>
    </rPh>
    <rPh sb="21" eb="22">
      <t>オコナ</t>
    </rPh>
    <phoneticPr fontId="1"/>
  </si>
  <si>
    <t>ボトルネック工程の把握が出来ていない</t>
    <rPh sb="6" eb="8">
      <t>コウテイ</t>
    </rPh>
    <rPh sb="9" eb="11">
      <t>ハアク</t>
    </rPh>
    <rPh sb="12" eb="14">
      <t>デキ</t>
    </rPh>
    <phoneticPr fontId="1"/>
  </si>
  <si>
    <t>工程の自動化を進めているが、非ボトルネック工程の自動化を進めている</t>
    <rPh sb="0" eb="2">
      <t>コウテイ</t>
    </rPh>
    <rPh sb="3" eb="6">
      <t>ジドウカ</t>
    </rPh>
    <rPh sb="7" eb="8">
      <t>スス</t>
    </rPh>
    <rPh sb="14" eb="15">
      <t>ヒ</t>
    </rPh>
    <rPh sb="21" eb="23">
      <t>コウテイ</t>
    </rPh>
    <rPh sb="24" eb="27">
      <t>ジドウカ</t>
    </rPh>
    <rPh sb="28" eb="29">
      <t>スス</t>
    </rPh>
    <phoneticPr fontId="1"/>
  </si>
  <si>
    <t>ボトルネック工程の自動化や能力UPを行えているが比較検討が出来ていない</t>
    <rPh sb="6" eb="8">
      <t>コウテイ</t>
    </rPh>
    <rPh sb="9" eb="12">
      <t>ジドウカ</t>
    </rPh>
    <rPh sb="13" eb="15">
      <t>ノウリョク</t>
    </rPh>
    <rPh sb="18" eb="19">
      <t>オコナ</t>
    </rPh>
    <rPh sb="24" eb="26">
      <t>ヒカク</t>
    </rPh>
    <rPh sb="26" eb="28">
      <t>ケントウ</t>
    </rPh>
    <rPh sb="29" eb="31">
      <t>デキ</t>
    </rPh>
    <phoneticPr fontId="1"/>
  </si>
  <si>
    <t>数社検討し、価格・調整面・品質面・能力・アフターサービスで選定出来ている</t>
    <rPh sb="0" eb="2">
      <t>スウシャ</t>
    </rPh>
    <rPh sb="2" eb="4">
      <t>ケントウ</t>
    </rPh>
    <rPh sb="6" eb="8">
      <t>カカク</t>
    </rPh>
    <rPh sb="9" eb="11">
      <t>チョウセイ</t>
    </rPh>
    <rPh sb="11" eb="12">
      <t>メン</t>
    </rPh>
    <rPh sb="13" eb="15">
      <t>ヒンシツ</t>
    </rPh>
    <rPh sb="15" eb="16">
      <t>メン</t>
    </rPh>
    <rPh sb="17" eb="19">
      <t>ノウリョク</t>
    </rPh>
    <rPh sb="29" eb="31">
      <t>センテイ</t>
    </rPh>
    <rPh sb="31" eb="33">
      <t>デキ</t>
    </rPh>
    <phoneticPr fontId="1"/>
  </si>
  <si>
    <t>社内でエンジニアを育成し、導入コストを抑え、トラブルも回避できている</t>
    <rPh sb="0" eb="2">
      <t>シャナイ</t>
    </rPh>
    <rPh sb="9" eb="11">
      <t>イクセイ</t>
    </rPh>
    <rPh sb="13" eb="15">
      <t>ドウニュウ</t>
    </rPh>
    <rPh sb="19" eb="20">
      <t>オサ</t>
    </rPh>
    <rPh sb="27" eb="29">
      <t>カイヒ</t>
    </rPh>
    <phoneticPr fontId="1"/>
  </si>
  <si>
    <t>製品、購買の為の専門チームが結成されていない</t>
    <rPh sb="0" eb="2">
      <t>セイヒン</t>
    </rPh>
    <rPh sb="3" eb="5">
      <t>コウバイ</t>
    </rPh>
    <rPh sb="6" eb="7">
      <t>タメ</t>
    </rPh>
    <rPh sb="8" eb="10">
      <t>センモン</t>
    </rPh>
    <rPh sb="14" eb="16">
      <t>ケッセイ</t>
    </rPh>
    <phoneticPr fontId="1"/>
  </si>
  <si>
    <t>製品の規格書、品質規格書、購買リストがない</t>
    <rPh sb="0" eb="2">
      <t>セイヒン</t>
    </rPh>
    <rPh sb="3" eb="6">
      <t>キカクショ</t>
    </rPh>
    <rPh sb="7" eb="9">
      <t>ヒンシツ</t>
    </rPh>
    <rPh sb="9" eb="11">
      <t>キカク</t>
    </rPh>
    <rPh sb="11" eb="12">
      <t>ショ</t>
    </rPh>
    <rPh sb="13" eb="15">
      <t>コウバイ</t>
    </rPh>
    <phoneticPr fontId="1"/>
  </si>
  <si>
    <t>チームが結成されており、規格書・購買リストも紙ベースで管理されている</t>
    <rPh sb="4" eb="6">
      <t>ケッセイ</t>
    </rPh>
    <rPh sb="12" eb="15">
      <t>キカクショ</t>
    </rPh>
    <rPh sb="16" eb="18">
      <t>コウバイ</t>
    </rPh>
    <rPh sb="22" eb="23">
      <t>カミ</t>
    </rPh>
    <rPh sb="27" eb="29">
      <t>カンリ</t>
    </rPh>
    <phoneticPr fontId="1"/>
  </si>
  <si>
    <t>チームが結成されており、規格書・購買リストもデータベースで管理されている</t>
    <rPh sb="4" eb="6">
      <t>ケッセイ</t>
    </rPh>
    <rPh sb="12" eb="15">
      <t>キカクショ</t>
    </rPh>
    <rPh sb="16" eb="18">
      <t>コウバイ</t>
    </rPh>
    <rPh sb="29" eb="31">
      <t>カンリ</t>
    </rPh>
    <phoneticPr fontId="1"/>
  </si>
  <si>
    <t>常にアップデートされており、購買も比較検討しながら進めている</t>
    <rPh sb="0" eb="1">
      <t>ツネ</t>
    </rPh>
    <rPh sb="14" eb="16">
      <t>コウバイ</t>
    </rPh>
    <rPh sb="17" eb="19">
      <t>ヒカク</t>
    </rPh>
    <rPh sb="19" eb="21">
      <t>ケントウ</t>
    </rPh>
    <rPh sb="25" eb="26">
      <t>スス</t>
    </rPh>
    <phoneticPr fontId="1"/>
  </si>
  <si>
    <t>計測器の校正がされていない</t>
    <rPh sb="0" eb="3">
      <t>ケイソクキ</t>
    </rPh>
    <rPh sb="4" eb="6">
      <t>コウセイ</t>
    </rPh>
    <phoneticPr fontId="1"/>
  </si>
  <si>
    <t>機器校正リストはあるが、守られていない</t>
    <rPh sb="0" eb="2">
      <t>キキ</t>
    </rPh>
    <rPh sb="2" eb="4">
      <t>コウセイ</t>
    </rPh>
    <rPh sb="12" eb="13">
      <t>マモ</t>
    </rPh>
    <phoneticPr fontId="1"/>
  </si>
  <si>
    <t>機器校正リストがあり、期間内に校正されている</t>
    <rPh sb="0" eb="2">
      <t>キキ</t>
    </rPh>
    <rPh sb="2" eb="4">
      <t>コウセイ</t>
    </rPh>
    <rPh sb="11" eb="14">
      <t>キカンナイ</t>
    </rPh>
    <rPh sb="15" eb="17">
      <t>コウセイ</t>
    </rPh>
    <phoneticPr fontId="1"/>
  </si>
  <si>
    <t>機器校正リストをトレーサビリティ出来るシステムになっている</t>
    <rPh sb="0" eb="2">
      <t>キキ</t>
    </rPh>
    <rPh sb="2" eb="4">
      <t>コウセイ</t>
    </rPh>
    <rPh sb="16" eb="18">
      <t>デキ</t>
    </rPh>
    <phoneticPr fontId="1"/>
  </si>
  <si>
    <t>5年間保存している</t>
    <rPh sb="1" eb="3">
      <t>ネンカン</t>
    </rPh>
    <rPh sb="3" eb="5">
      <t>ホゾン</t>
    </rPh>
    <phoneticPr fontId="1"/>
  </si>
  <si>
    <t>作業標準書がない</t>
    <rPh sb="0" eb="2">
      <t>サギョウ</t>
    </rPh>
    <rPh sb="2" eb="4">
      <t>ヒョウジュン</t>
    </rPh>
    <rPh sb="4" eb="5">
      <t>ショ</t>
    </rPh>
    <phoneticPr fontId="1"/>
  </si>
  <si>
    <t>作業標準書はあるが、運用されていない</t>
    <rPh sb="0" eb="2">
      <t>サギョウ</t>
    </rPh>
    <rPh sb="2" eb="4">
      <t>ヒョウジュン</t>
    </rPh>
    <rPh sb="4" eb="5">
      <t>ショ</t>
    </rPh>
    <rPh sb="10" eb="12">
      <t>ウンヨウ</t>
    </rPh>
    <phoneticPr fontId="1"/>
  </si>
  <si>
    <t>作業標準書はあるが、最新版に更新されていない</t>
    <rPh sb="0" eb="2">
      <t>サギョウ</t>
    </rPh>
    <rPh sb="2" eb="4">
      <t>ヒョウジュン</t>
    </rPh>
    <rPh sb="4" eb="5">
      <t>ショ</t>
    </rPh>
    <rPh sb="10" eb="13">
      <t>サイシンバン</t>
    </rPh>
    <rPh sb="14" eb="16">
      <t>コウシン</t>
    </rPh>
    <phoneticPr fontId="1"/>
  </si>
  <si>
    <t>常に最新版で管理され、教育されている</t>
    <rPh sb="0" eb="1">
      <t>ツネ</t>
    </rPh>
    <rPh sb="2" eb="5">
      <t>サイシンバン</t>
    </rPh>
    <rPh sb="6" eb="8">
      <t>カンリ</t>
    </rPh>
    <rPh sb="11" eb="13">
      <t>キョウイク</t>
    </rPh>
    <phoneticPr fontId="1"/>
  </si>
  <si>
    <t>品質に関するチェックポイントや能力に関するポイントも考慮され作られている</t>
    <rPh sb="0" eb="2">
      <t>ヒンシツ</t>
    </rPh>
    <rPh sb="3" eb="4">
      <t>カン</t>
    </rPh>
    <rPh sb="15" eb="17">
      <t>ノウリョク</t>
    </rPh>
    <rPh sb="18" eb="19">
      <t>カン</t>
    </rPh>
    <rPh sb="26" eb="28">
      <t>コウリョ</t>
    </rPh>
    <rPh sb="30" eb="31">
      <t>ツク</t>
    </rPh>
    <phoneticPr fontId="1"/>
  </si>
  <si>
    <t>工具台帳はあるが、運用されていない</t>
    <rPh sb="0" eb="2">
      <t>コウグ</t>
    </rPh>
    <rPh sb="2" eb="4">
      <t>ダイチョウ</t>
    </rPh>
    <rPh sb="9" eb="11">
      <t>ウンヨウ</t>
    </rPh>
    <phoneticPr fontId="1"/>
  </si>
  <si>
    <t>工具の傷、かけを常に確認し、使用後は元に戻している</t>
    <rPh sb="0" eb="2">
      <t>コウグ</t>
    </rPh>
    <rPh sb="3" eb="4">
      <t>キズ</t>
    </rPh>
    <rPh sb="8" eb="9">
      <t>ツネ</t>
    </rPh>
    <rPh sb="10" eb="12">
      <t>カクニン</t>
    </rPh>
    <rPh sb="14" eb="17">
      <t>シヨウゴ</t>
    </rPh>
    <rPh sb="18" eb="19">
      <t>モト</t>
    </rPh>
    <rPh sb="20" eb="21">
      <t>モド</t>
    </rPh>
    <phoneticPr fontId="1"/>
  </si>
  <si>
    <t>姿置きされ、使用管理もされている</t>
    <rPh sb="0" eb="1">
      <t>スガタ</t>
    </rPh>
    <rPh sb="1" eb="2">
      <t>オ</t>
    </rPh>
    <rPh sb="6" eb="8">
      <t>シヨウ</t>
    </rPh>
    <rPh sb="8" eb="10">
      <t>カンリ</t>
    </rPh>
    <phoneticPr fontId="1"/>
  </si>
  <si>
    <t>常に洗浄され、清潔な状態を保っている</t>
    <rPh sb="0" eb="1">
      <t>ツネ</t>
    </rPh>
    <rPh sb="2" eb="4">
      <t>センジョウ</t>
    </rPh>
    <rPh sb="7" eb="9">
      <t>セイケツ</t>
    </rPh>
    <rPh sb="10" eb="12">
      <t>ジョウタイ</t>
    </rPh>
    <rPh sb="13" eb="14">
      <t>タモ</t>
    </rPh>
    <phoneticPr fontId="1"/>
  </si>
  <si>
    <t>数量管理、姿置きが出来ていない、鉄製・木製の工具がある</t>
    <rPh sb="0" eb="2">
      <t>スウリョウ</t>
    </rPh>
    <rPh sb="2" eb="4">
      <t>カンリ</t>
    </rPh>
    <rPh sb="5" eb="6">
      <t>スガタ</t>
    </rPh>
    <rPh sb="6" eb="7">
      <t>オ</t>
    </rPh>
    <rPh sb="9" eb="11">
      <t>デキ</t>
    </rPh>
    <rPh sb="16" eb="18">
      <t>テツセイ</t>
    </rPh>
    <rPh sb="19" eb="21">
      <t>モクセイ</t>
    </rPh>
    <rPh sb="22" eb="24">
      <t>コウグ</t>
    </rPh>
    <phoneticPr fontId="1"/>
  </si>
  <si>
    <t>保全チームがない。PLCや機械の専門チームがない</t>
    <rPh sb="0" eb="2">
      <t>ホゼン</t>
    </rPh>
    <rPh sb="13" eb="15">
      <t>キカイ</t>
    </rPh>
    <rPh sb="16" eb="18">
      <t>センモン</t>
    </rPh>
    <phoneticPr fontId="1"/>
  </si>
  <si>
    <t>製造現場の設備、ユーティリティの設備メンテナンスが外注</t>
    <rPh sb="0" eb="2">
      <t>セイゾウ</t>
    </rPh>
    <rPh sb="2" eb="4">
      <t>ゲンバ</t>
    </rPh>
    <rPh sb="5" eb="7">
      <t>セツビ</t>
    </rPh>
    <rPh sb="16" eb="18">
      <t>セツビ</t>
    </rPh>
    <rPh sb="25" eb="27">
      <t>ガイチュウ</t>
    </rPh>
    <phoneticPr fontId="1"/>
  </si>
  <si>
    <t>設備点検表が整備されている</t>
    <rPh sb="0" eb="2">
      <t>セツビ</t>
    </rPh>
    <rPh sb="2" eb="4">
      <t>テンケン</t>
    </rPh>
    <rPh sb="4" eb="5">
      <t>ヒョウ</t>
    </rPh>
    <rPh sb="6" eb="8">
      <t>セイビ</t>
    </rPh>
    <phoneticPr fontId="1"/>
  </si>
  <si>
    <t>設備点検表通りに計画的にメンテナンスが出来ている。バッテリー交換スケジュール含む</t>
    <rPh sb="0" eb="4">
      <t>セツビテンケン</t>
    </rPh>
    <rPh sb="4" eb="5">
      <t>ヒョウ</t>
    </rPh>
    <rPh sb="5" eb="6">
      <t>トオ</t>
    </rPh>
    <rPh sb="8" eb="11">
      <t>ケイカクテキ</t>
    </rPh>
    <rPh sb="19" eb="21">
      <t>デキ</t>
    </rPh>
    <rPh sb="30" eb="32">
      <t>コウカン</t>
    </rPh>
    <rPh sb="38" eb="39">
      <t>フク</t>
    </rPh>
    <phoneticPr fontId="1"/>
  </si>
  <si>
    <t>自社で設備のメンテナンスが出来ており、後輩の育成もできている</t>
    <rPh sb="0" eb="2">
      <t>ジシャ</t>
    </rPh>
    <rPh sb="3" eb="5">
      <t>セツビ</t>
    </rPh>
    <rPh sb="13" eb="15">
      <t>デキ</t>
    </rPh>
    <rPh sb="19" eb="21">
      <t>コウハイ</t>
    </rPh>
    <rPh sb="22" eb="24">
      <t>イクセイ</t>
    </rPh>
    <phoneticPr fontId="1"/>
  </si>
  <si>
    <t>ゾーニングがされていない。無駄がある。段ボールを現場に持ち込んでいる</t>
    <rPh sb="13" eb="15">
      <t>ムダ</t>
    </rPh>
    <rPh sb="19" eb="20">
      <t>ダン</t>
    </rPh>
    <rPh sb="24" eb="26">
      <t>ゲンバ</t>
    </rPh>
    <rPh sb="27" eb="28">
      <t>モ</t>
    </rPh>
    <rPh sb="29" eb="30">
      <t>コ</t>
    </rPh>
    <phoneticPr fontId="1"/>
  </si>
  <si>
    <t>ゾーニングがされている</t>
    <phoneticPr fontId="1"/>
  </si>
  <si>
    <t>生産効率を考えた人の配置になっている</t>
    <rPh sb="0" eb="2">
      <t>セイサン</t>
    </rPh>
    <rPh sb="2" eb="4">
      <t>コウリツ</t>
    </rPh>
    <rPh sb="5" eb="6">
      <t>カンガ</t>
    </rPh>
    <rPh sb="8" eb="9">
      <t>ヒト</t>
    </rPh>
    <rPh sb="10" eb="12">
      <t>ハイチ</t>
    </rPh>
    <phoneticPr fontId="1"/>
  </si>
  <si>
    <t>人の導線が確保されている</t>
    <rPh sb="0" eb="1">
      <t>ヒト</t>
    </rPh>
    <rPh sb="2" eb="4">
      <t>ドウセン</t>
    </rPh>
    <rPh sb="5" eb="7">
      <t>カクホ</t>
    </rPh>
    <phoneticPr fontId="1"/>
  </si>
  <si>
    <t>設備の配置に無駄がなく、ボトルネック工程の前には基本良品が流れるラインになっている</t>
    <rPh sb="0" eb="2">
      <t>セツビ</t>
    </rPh>
    <rPh sb="3" eb="5">
      <t>ハイチ</t>
    </rPh>
    <rPh sb="6" eb="8">
      <t>ムダ</t>
    </rPh>
    <rPh sb="18" eb="20">
      <t>コウテイ</t>
    </rPh>
    <rPh sb="21" eb="22">
      <t>マエ</t>
    </rPh>
    <rPh sb="24" eb="26">
      <t>キホン</t>
    </rPh>
    <rPh sb="26" eb="28">
      <t>リョウヒン</t>
    </rPh>
    <rPh sb="29" eb="30">
      <t>ナガ</t>
    </rPh>
    <phoneticPr fontId="1"/>
  </si>
  <si>
    <t>改善小集団チームがない</t>
    <rPh sb="0" eb="2">
      <t>カイゼン</t>
    </rPh>
    <rPh sb="2" eb="5">
      <t>ショウシュウダン</t>
    </rPh>
    <phoneticPr fontId="1"/>
  </si>
  <si>
    <t>改善小集団チームはあるが、活動期間の定めがない。</t>
    <rPh sb="0" eb="2">
      <t>カイゼン</t>
    </rPh>
    <rPh sb="2" eb="5">
      <t>ショウシュウダン</t>
    </rPh>
    <rPh sb="13" eb="15">
      <t>カツドウ</t>
    </rPh>
    <rPh sb="15" eb="17">
      <t>キカン</t>
    </rPh>
    <rPh sb="18" eb="19">
      <t>サダ</t>
    </rPh>
    <phoneticPr fontId="1"/>
  </si>
  <si>
    <t>小集団活動が、一部の工程で実施されている</t>
    <rPh sb="0" eb="3">
      <t>ショウシュウダン</t>
    </rPh>
    <rPh sb="3" eb="5">
      <t>カツドウ</t>
    </rPh>
    <rPh sb="7" eb="9">
      <t>イチブ</t>
    </rPh>
    <rPh sb="10" eb="12">
      <t>コウテイ</t>
    </rPh>
    <rPh sb="13" eb="15">
      <t>ジッシ</t>
    </rPh>
    <phoneticPr fontId="1"/>
  </si>
  <si>
    <t>小集団活動が、会社全体で実施されている</t>
    <rPh sb="0" eb="3">
      <t>ショウシュウダン</t>
    </rPh>
    <rPh sb="3" eb="5">
      <t>カツドウ</t>
    </rPh>
    <rPh sb="7" eb="9">
      <t>カイシャ</t>
    </rPh>
    <rPh sb="9" eb="11">
      <t>ゼンタイ</t>
    </rPh>
    <rPh sb="12" eb="14">
      <t>ジッシ</t>
    </rPh>
    <phoneticPr fontId="1"/>
  </si>
  <si>
    <t>小集団活動の成果発表会を実施し、社員のモチベーションになっている</t>
    <rPh sb="0" eb="5">
      <t>ショウシュウダンカツドウ</t>
    </rPh>
    <rPh sb="6" eb="8">
      <t>セイカ</t>
    </rPh>
    <rPh sb="8" eb="11">
      <t>ハッピョウカイ</t>
    </rPh>
    <rPh sb="12" eb="14">
      <t>ジッシ</t>
    </rPh>
    <rPh sb="16" eb="18">
      <t>シャイン</t>
    </rPh>
    <phoneticPr fontId="1"/>
  </si>
  <si>
    <t>改善ネタを募集する取り組みがない</t>
    <rPh sb="0" eb="2">
      <t>カイゼン</t>
    </rPh>
    <rPh sb="5" eb="7">
      <t>ボシュウ</t>
    </rPh>
    <rPh sb="9" eb="10">
      <t>ト</t>
    </rPh>
    <rPh sb="11" eb="12">
      <t>ク</t>
    </rPh>
    <phoneticPr fontId="1"/>
  </si>
  <si>
    <t>改善ネタを募集するシステムはあるが、意見が上がってこない</t>
    <rPh sb="0" eb="2">
      <t>カイゼン</t>
    </rPh>
    <rPh sb="5" eb="7">
      <t>ボシュウ</t>
    </rPh>
    <rPh sb="18" eb="20">
      <t>イケン</t>
    </rPh>
    <rPh sb="21" eb="22">
      <t>ア</t>
    </rPh>
    <phoneticPr fontId="1"/>
  </si>
  <si>
    <t>改善ネタが一部のメンバーから上がってくる</t>
    <rPh sb="0" eb="2">
      <t>カイゼン</t>
    </rPh>
    <rPh sb="5" eb="7">
      <t>イチブ</t>
    </rPh>
    <rPh sb="14" eb="15">
      <t>ア</t>
    </rPh>
    <phoneticPr fontId="1"/>
  </si>
  <si>
    <t>改善ネタがパート社員含む全従業員から上がってくる</t>
    <rPh sb="0" eb="2">
      <t>カイゼン</t>
    </rPh>
    <rPh sb="8" eb="10">
      <t>シャイン</t>
    </rPh>
    <rPh sb="10" eb="11">
      <t>フク</t>
    </rPh>
    <rPh sb="12" eb="13">
      <t>ゼン</t>
    </rPh>
    <rPh sb="13" eb="16">
      <t>ジュウギョウイン</t>
    </rPh>
    <rPh sb="18" eb="19">
      <t>ア</t>
    </rPh>
    <phoneticPr fontId="1"/>
  </si>
  <si>
    <t>上がってきた改善ネタを担当・期日を決めて確実に改善している</t>
    <rPh sb="0" eb="1">
      <t>ア</t>
    </rPh>
    <rPh sb="6" eb="8">
      <t>カイゼン</t>
    </rPh>
    <rPh sb="11" eb="13">
      <t>タントウ</t>
    </rPh>
    <rPh sb="14" eb="16">
      <t>キジツ</t>
    </rPh>
    <rPh sb="17" eb="18">
      <t>キ</t>
    </rPh>
    <rPh sb="20" eb="22">
      <t>カクジツ</t>
    </rPh>
    <rPh sb="23" eb="25">
      <t>カイゼン</t>
    </rPh>
    <phoneticPr fontId="1"/>
  </si>
  <si>
    <t>5S活動をしていない</t>
    <rPh sb="2" eb="4">
      <t>カツドウ</t>
    </rPh>
    <phoneticPr fontId="1"/>
  </si>
  <si>
    <t>5Sチームを結成しているが、運用できていない</t>
    <rPh sb="6" eb="8">
      <t>ケッセイ</t>
    </rPh>
    <rPh sb="14" eb="16">
      <t>ウンヨウ</t>
    </rPh>
    <phoneticPr fontId="1"/>
  </si>
  <si>
    <t>パート社員を巻き込んだ5S活動が出来ている</t>
    <rPh sb="3" eb="5">
      <t>シャイン</t>
    </rPh>
    <rPh sb="6" eb="7">
      <t>マ</t>
    </rPh>
    <rPh sb="8" eb="9">
      <t>コ</t>
    </rPh>
    <rPh sb="13" eb="15">
      <t>カツドウ</t>
    </rPh>
    <rPh sb="16" eb="18">
      <t>デキ</t>
    </rPh>
    <phoneticPr fontId="1"/>
  </si>
  <si>
    <t>5S活動を社内で報告、周知している</t>
    <rPh sb="2" eb="4">
      <t>カツドウ</t>
    </rPh>
    <rPh sb="5" eb="7">
      <t>シャナイ</t>
    </rPh>
    <rPh sb="8" eb="10">
      <t>ホウコク</t>
    </rPh>
    <rPh sb="11" eb="13">
      <t>シュウチ</t>
    </rPh>
    <phoneticPr fontId="1"/>
  </si>
  <si>
    <t>継続した活動ができている。躾が出来ている</t>
    <rPh sb="0" eb="2">
      <t>ケイゾク</t>
    </rPh>
    <rPh sb="4" eb="6">
      <t>カツドウ</t>
    </rPh>
    <rPh sb="13" eb="14">
      <t>シツケ</t>
    </rPh>
    <rPh sb="15" eb="17">
      <t>デキ</t>
    </rPh>
    <phoneticPr fontId="1"/>
  </si>
  <si>
    <t>労災0を目指した活動が行われていない</t>
    <rPh sb="0" eb="2">
      <t>ロウサイ</t>
    </rPh>
    <rPh sb="4" eb="6">
      <t>メザ</t>
    </rPh>
    <rPh sb="8" eb="10">
      <t>カツドウ</t>
    </rPh>
    <rPh sb="11" eb="12">
      <t>オコナ</t>
    </rPh>
    <phoneticPr fontId="1"/>
  </si>
  <si>
    <t>ヒヤリハットや従業員の安全に対する意見が集められていない</t>
    <rPh sb="7" eb="10">
      <t>ジュウギョウイン</t>
    </rPh>
    <rPh sb="11" eb="13">
      <t>アンゼン</t>
    </rPh>
    <rPh sb="14" eb="15">
      <t>タイ</t>
    </rPh>
    <rPh sb="17" eb="19">
      <t>イケン</t>
    </rPh>
    <rPh sb="20" eb="21">
      <t>アツ</t>
    </rPh>
    <phoneticPr fontId="1"/>
  </si>
  <si>
    <t>安全衛生委員会が発足している</t>
    <rPh sb="0" eb="7">
      <t>アンゼンエイセイイインカイ</t>
    </rPh>
    <rPh sb="8" eb="10">
      <t>ホッソク</t>
    </rPh>
    <phoneticPr fontId="1"/>
  </si>
  <si>
    <t>労災0を掲げ、熱中症対策・巻き込まれ対策・健康診断・その他最新情報を展開している</t>
    <rPh sb="0" eb="2">
      <t>ロウサイ</t>
    </rPh>
    <rPh sb="4" eb="5">
      <t>カカ</t>
    </rPh>
    <rPh sb="7" eb="12">
      <t>ネッチュウショウタイサク</t>
    </rPh>
    <rPh sb="13" eb="14">
      <t>マ</t>
    </rPh>
    <rPh sb="15" eb="16">
      <t>コ</t>
    </rPh>
    <rPh sb="18" eb="20">
      <t>タイサク</t>
    </rPh>
    <rPh sb="21" eb="25">
      <t>ケンコウシンダン</t>
    </rPh>
    <rPh sb="28" eb="31">
      <t>タサイシン</t>
    </rPh>
    <rPh sb="31" eb="33">
      <t>ジョウホウ</t>
    </rPh>
    <rPh sb="34" eb="36">
      <t>テンカイ</t>
    </rPh>
    <phoneticPr fontId="1"/>
  </si>
  <si>
    <t>防音・騒音・照度のデータ取りを行っていない</t>
    <rPh sb="0" eb="2">
      <t>ボウオン</t>
    </rPh>
    <rPh sb="3" eb="5">
      <t>ソウオン</t>
    </rPh>
    <rPh sb="6" eb="8">
      <t>ショウド</t>
    </rPh>
    <rPh sb="12" eb="13">
      <t>ト</t>
    </rPh>
    <rPh sb="15" eb="16">
      <t>オコナ</t>
    </rPh>
    <phoneticPr fontId="1"/>
  </si>
  <si>
    <t>防音・騒音・照度のデータ取りを行っているが対策が不十分</t>
    <rPh sb="0" eb="2">
      <t>ボウオン</t>
    </rPh>
    <rPh sb="3" eb="5">
      <t>ソウオン</t>
    </rPh>
    <rPh sb="6" eb="8">
      <t>ショウド</t>
    </rPh>
    <rPh sb="12" eb="13">
      <t>ト</t>
    </rPh>
    <rPh sb="15" eb="16">
      <t>オコナ</t>
    </rPh>
    <rPh sb="21" eb="23">
      <t>タイサク</t>
    </rPh>
    <rPh sb="24" eb="27">
      <t>フジュウブン</t>
    </rPh>
    <phoneticPr fontId="1"/>
  </si>
  <si>
    <t>防音・騒音・照度のデータ取りを行っているが対策を実施している（イヤーマフ着用、検品工程照明追加）</t>
    <rPh sb="0" eb="2">
      <t>ボウオン</t>
    </rPh>
    <rPh sb="3" eb="5">
      <t>ソウオン</t>
    </rPh>
    <rPh sb="6" eb="8">
      <t>ショウド</t>
    </rPh>
    <rPh sb="12" eb="13">
      <t>ト</t>
    </rPh>
    <rPh sb="15" eb="16">
      <t>オコナ</t>
    </rPh>
    <rPh sb="21" eb="23">
      <t>タイサク</t>
    </rPh>
    <rPh sb="24" eb="26">
      <t>ジッシ</t>
    </rPh>
    <rPh sb="36" eb="38">
      <t>チャクヨウ</t>
    </rPh>
    <rPh sb="39" eb="43">
      <t>ケンピンコウテイ</t>
    </rPh>
    <rPh sb="43" eb="47">
      <t>ショウメイツイカ</t>
    </rPh>
    <phoneticPr fontId="1"/>
  </si>
  <si>
    <t>発生源対策の歯止め対策が実施できている</t>
    <rPh sb="0" eb="5">
      <t>ハッセイゲンタイサク</t>
    </rPh>
    <rPh sb="6" eb="8">
      <t>ハド</t>
    </rPh>
    <rPh sb="9" eb="11">
      <t>タイサク</t>
    </rPh>
    <rPh sb="12" eb="14">
      <t>ジッシ</t>
    </rPh>
    <phoneticPr fontId="1"/>
  </si>
  <si>
    <t>発生源対策を行っている。安全衛生委員会で現状、対策内容が報告されている</t>
    <rPh sb="0" eb="5">
      <t>ハッセイゲンタイサク</t>
    </rPh>
    <rPh sb="6" eb="7">
      <t>オコナ</t>
    </rPh>
    <rPh sb="12" eb="19">
      <t>アンゼンエイセイイインカイ</t>
    </rPh>
    <rPh sb="20" eb="22">
      <t>ゲンジョウ</t>
    </rPh>
    <rPh sb="23" eb="27">
      <t>タイサクナイヨウ</t>
    </rPh>
    <rPh sb="28" eb="30">
      <t>ホウコク</t>
    </rPh>
    <phoneticPr fontId="1"/>
  </si>
  <si>
    <t>若手社員の教育体制がない</t>
    <rPh sb="0" eb="4">
      <t>ワカテシャイン</t>
    </rPh>
    <rPh sb="5" eb="7">
      <t>キョウイク</t>
    </rPh>
    <rPh sb="7" eb="9">
      <t>タイセイ</t>
    </rPh>
    <phoneticPr fontId="1"/>
  </si>
  <si>
    <t>社員のスキルマップ、目標管理シートがある</t>
    <rPh sb="0" eb="2">
      <t>シャイン</t>
    </rPh>
    <rPh sb="10" eb="14">
      <t>モクヒョウカンリ</t>
    </rPh>
    <phoneticPr fontId="1"/>
  </si>
  <si>
    <t>上司と社員の面談機会が3か月に1回以上あり、目標管理シートに沿って意見交換がされている</t>
    <rPh sb="0" eb="2">
      <t>ジョウシ</t>
    </rPh>
    <rPh sb="3" eb="5">
      <t>シャイン</t>
    </rPh>
    <rPh sb="6" eb="8">
      <t>メンダン</t>
    </rPh>
    <rPh sb="8" eb="10">
      <t>キカイ</t>
    </rPh>
    <rPh sb="13" eb="14">
      <t>ゲツ</t>
    </rPh>
    <rPh sb="16" eb="17">
      <t>カイ</t>
    </rPh>
    <rPh sb="17" eb="19">
      <t>イジョウ</t>
    </rPh>
    <rPh sb="22" eb="26">
      <t>モクヒョウカンリ</t>
    </rPh>
    <rPh sb="30" eb="31">
      <t>ソ</t>
    </rPh>
    <rPh sb="33" eb="35">
      <t>イケン</t>
    </rPh>
    <rPh sb="35" eb="37">
      <t>コウカン</t>
    </rPh>
    <phoneticPr fontId="1"/>
  </si>
  <si>
    <t>上司から資格取得やスキル向上の指示を受けて、社員が目標に向かって行動している</t>
    <rPh sb="0" eb="2">
      <t>ジョウシ</t>
    </rPh>
    <rPh sb="4" eb="8">
      <t>シカクシュトク</t>
    </rPh>
    <rPh sb="12" eb="14">
      <t>コウジョウ</t>
    </rPh>
    <rPh sb="15" eb="17">
      <t>シジ</t>
    </rPh>
    <rPh sb="18" eb="19">
      <t>ウ</t>
    </rPh>
    <rPh sb="22" eb="24">
      <t>シャイン</t>
    </rPh>
    <rPh sb="25" eb="27">
      <t>モクヒョウ</t>
    </rPh>
    <rPh sb="28" eb="29">
      <t>ム</t>
    </rPh>
    <rPh sb="32" eb="34">
      <t>コウドウ</t>
    </rPh>
    <phoneticPr fontId="1"/>
  </si>
  <si>
    <t>時間毎の生産数管理が出来ているが、生産未達の理由がわからない、切り替え時間の短縮改善が行われていない</t>
    <rPh sb="0" eb="2">
      <t>ジカン</t>
    </rPh>
    <rPh sb="2" eb="3">
      <t>ゴト</t>
    </rPh>
    <rPh sb="4" eb="6">
      <t>セイサン</t>
    </rPh>
    <rPh sb="6" eb="7">
      <t>スウ</t>
    </rPh>
    <rPh sb="7" eb="9">
      <t>カンリ</t>
    </rPh>
    <rPh sb="10" eb="12">
      <t>デキ</t>
    </rPh>
    <rPh sb="17" eb="19">
      <t>セイサン</t>
    </rPh>
    <rPh sb="19" eb="21">
      <t>ミタツ</t>
    </rPh>
    <rPh sb="22" eb="24">
      <t>リユウ</t>
    </rPh>
    <rPh sb="31" eb="32">
      <t>キ</t>
    </rPh>
    <rPh sb="33" eb="34">
      <t>カ</t>
    </rPh>
    <rPh sb="35" eb="37">
      <t>ジカン</t>
    </rPh>
    <rPh sb="38" eb="42">
      <t>タンシュクカイゼン</t>
    </rPh>
    <rPh sb="43" eb="44">
      <t>オコナ</t>
    </rPh>
    <phoneticPr fontId="1"/>
  </si>
  <si>
    <t>6.時間毎計画管理（目視管理）</t>
    <rPh sb="2" eb="4">
      <t>ジカン</t>
    </rPh>
    <rPh sb="4" eb="5">
      <t>ゴト</t>
    </rPh>
    <rPh sb="5" eb="7">
      <t>ケイカク</t>
    </rPh>
    <rPh sb="7" eb="9">
      <t>カンリ</t>
    </rPh>
    <rPh sb="10" eb="12">
      <t>モクシ</t>
    </rPh>
    <rPh sb="12" eb="14">
      <t>カンリ</t>
    </rPh>
    <phoneticPr fontId="1"/>
  </si>
  <si>
    <t>7.作業訓練、教育システム</t>
    <rPh sb="2" eb="4">
      <t>サギョウ</t>
    </rPh>
    <rPh sb="4" eb="6">
      <t>クンレン</t>
    </rPh>
    <rPh sb="7" eb="9">
      <t>キョウイク</t>
    </rPh>
    <phoneticPr fontId="1"/>
  </si>
  <si>
    <t>8.多能工化（社員ローテーション）</t>
    <rPh sb="2" eb="3">
      <t>タ</t>
    </rPh>
    <rPh sb="3" eb="4">
      <t>ノウ</t>
    </rPh>
    <rPh sb="4" eb="5">
      <t>コウ</t>
    </rPh>
    <rPh sb="5" eb="6">
      <t>カ</t>
    </rPh>
    <rPh sb="7" eb="9">
      <t>シャイン</t>
    </rPh>
    <phoneticPr fontId="1"/>
  </si>
  <si>
    <t>9.職場安全基準</t>
    <rPh sb="2" eb="4">
      <t>ショクバ</t>
    </rPh>
    <rPh sb="4" eb="6">
      <t>アンゼン</t>
    </rPh>
    <rPh sb="6" eb="8">
      <t>キジュン</t>
    </rPh>
    <phoneticPr fontId="1"/>
  </si>
  <si>
    <t>10.職場環境改善</t>
    <rPh sb="3" eb="5">
      <t>ショクバ</t>
    </rPh>
    <rPh sb="5" eb="7">
      <t>カンキョウ</t>
    </rPh>
    <rPh sb="7" eb="9">
      <t>カイゼン</t>
    </rPh>
    <phoneticPr fontId="1"/>
  </si>
  <si>
    <t>11.職場マネジメントシステム</t>
    <rPh sb="3" eb="5">
      <t>ショクバ</t>
    </rPh>
    <phoneticPr fontId="1"/>
  </si>
  <si>
    <t>12.５Ｓ活用</t>
    <rPh sb="5" eb="7">
      <t>カツヨウ</t>
    </rPh>
    <phoneticPr fontId="1"/>
  </si>
  <si>
    <t>13.改善提案活動</t>
    <rPh sb="3" eb="5">
      <t>カイゼン</t>
    </rPh>
    <rPh sb="5" eb="7">
      <t>テイアン</t>
    </rPh>
    <rPh sb="7" eb="9">
      <t>カツドウ</t>
    </rPh>
    <phoneticPr fontId="1"/>
  </si>
  <si>
    <t>14.小集団活動</t>
    <rPh sb="3" eb="6">
      <t>ショウシュウダン</t>
    </rPh>
    <rPh sb="6" eb="8">
      <t>カツドウ</t>
    </rPh>
    <phoneticPr fontId="1"/>
  </si>
  <si>
    <t>15.工場レイアウト</t>
    <rPh sb="3" eb="5">
      <t>コウジョウ</t>
    </rPh>
    <phoneticPr fontId="1"/>
  </si>
  <si>
    <t>16.設備保全管理</t>
    <rPh sb="3" eb="5">
      <t>セツビ</t>
    </rPh>
    <rPh sb="5" eb="7">
      <t>ホゼン</t>
    </rPh>
    <rPh sb="7" eb="9">
      <t>カンリ</t>
    </rPh>
    <phoneticPr fontId="1"/>
  </si>
  <si>
    <t>17.治工具管理</t>
    <rPh sb="3" eb="4">
      <t>ジ</t>
    </rPh>
    <rPh sb="4" eb="6">
      <t>コウグ</t>
    </rPh>
    <rPh sb="6" eb="8">
      <t>カンリ</t>
    </rPh>
    <phoneticPr fontId="1"/>
  </si>
  <si>
    <t>18.作業標準書</t>
    <rPh sb="3" eb="5">
      <t>サギョウ</t>
    </rPh>
    <rPh sb="5" eb="7">
      <t>ヒョウジュン</t>
    </rPh>
    <rPh sb="7" eb="8">
      <t>ショ</t>
    </rPh>
    <phoneticPr fontId="1"/>
  </si>
  <si>
    <t>19.計測器の校正</t>
    <rPh sb="3" eb="6">
      <t>ケイソクキ</t>
    </rPh>
    <rPh sb="7" eb="9">
      <t>コウセイ</t>
    </rPh>
    <phoneticPr fontId="1"/>
  </si>
  <si>
    <t>20.製品規格のデータ化、共有</t>
    <rPh sb="3" eb="5">
      <t>セイヒン</t>
    </rPh>
    <rPh sb="5" eb="7">
      <t>キカク</t>
    </rPh>
    <rPh sb="11" eb="12">
      <t>カ</t>
    </rPh>
    <rPh sb="13" eb="15">
      <t>キョウユウ</t>
    </rPh>
    <phoneticPr fontId="1"/>
  </si>
  <si>
    <t>21.省力化</t>
    <rPh sb="3" eb="5">
      <t>ショウリョク</t>
    </rPh>
    <rPh sb="5" eb="6">
      <t>カ</t>
    </rPh>
    <phoneticPr fontId="1"/>
  </si>
  <si>
    <t>22.能力管理</t>
    <rPh sb="3" eb="5">
      <t>ノウリョク</t>
    </rPh>
    <rPh sb="5" eb="7">
      <t>カンリ</t>
    </rPh>
    <phoneticPr fontId="1"/>
  </si>
  <si>
    <t>23.新技術活用取り組み</t>
    <rPh sb="3" eb="6">
      <t>シンギジュツ</t>
    </rPh>
    <rPh sb="6" eb="8">
      <t>カツヨウ</t>
    </rPh>
    <rPh sb="8" eb="9">
      <t>ト</t>
    </rPh>
    <rPh sb="10" eb="11">
      <t>ク</t>
    </rPh>
    <phoneticPr fontId="1"/>
  </si>
  <si>
    <t>24.クレーム管理</t>
    <rPh sb="7" eb="9">
      <t>カンリ</t>
    </rPh>
    <phoneticPr fontId="1"/>
  </si>
  <si>
    <t>25. 電力、ガス、水道のデータ取り</t>
    <rPh sb="4" eb="6">
      <t>デンリョク</t>
    </rPh>
    <rPh sb="10" eb="12">
      <t>スイドウ</t>
    </rPh>
    <rPh sb="16" eb="17">
      <t>ト</t>
    </rPh>
    <phoneticPr fontId="1"/>
  </si>
  <si>
    <t>26.図面管理、ＣＡＤ活用</t>
    <rPh sb="3" eb="5">
      <t>ズメン</t>
    </rPh>
    <rPh sb="5" eb="7">
      <t>カンリ</t>
    </rPh>
    <rPh sb="11" eb="13">
      <t>カツヨウ</t>
    </rPh>
    <phoneticPr fontId="1"/>
  </si>
  <si>
    <t>27.ペーパーレス化</t>
    <rPh sb="9" eb="10">
      <t>カ</t>
    </rPh>
    <phoneticPr fontId="1"/>
  </si>
  <si>
    <t>教育を受けた社員が新入社員の教育を実施している</t>
    <rPh sb="0" eb="2">
      <t>キョウイク</t>
    </rPh>
    <rPh sb="3" eb="4">
      <t>ウ</t>
    </rPh>
    <rPh sb="6" eb="8">
      <t>シャイン</t>
    </rPh>
    <rPh sb="9" eb="13">
      <t>シンニュウシャイン</t>
    </rPh>
    <rPh sb="14" eb="16">
      <t>キョウイク</t>
    </rPh>
    <rPh sb="17" eb="19">
      <t>ジッシ</t>
    </rPh>
    <phoneticPr fontId="1"/>
  </si>
  <si>
    <t>委員会が定期的に活動している（毎月報告会）安全パトロールの実施</t>
    <rPh sb="0" eb="3">
      <t>イインカイ</t>
    </rPh>
    <rPh sb="4" eb="7">
      <t>テイキテキ</t>
    </rPh>
    <rPh sb="8" eb="10">
      <t>カツドウ</t>
    </rPh>
    <rPh sb="15" eb="17">
      <t>マイツキ</t>
    </rPh>
    <rPh sb="17" eb="20">
      <t>ホウコクカイ</t>
    </rPh>
    <rPh sb="21" eb="23">
      <t>アンゼン</t>
    </rPh>
    <rPh sb="29" eb="31">
      <t>ジッシ</t>
    </rPh>
    <phoneticPr fontId="1"/>
  </si>
  <si>
    <t>パート社員・社員の業務ローテーションを行っている</t>
    <rPh sb="3" eb="5">
      <t>シャイン</t>
    </rPh>
    <rPh sb="6" eb="8">
      <t>シャイン</t>
    </rPh>
    <rPh sb="9" eb="11">
      <t>ギョウム</t>
    </rPh>
    <rPh sb="19" eb="20">
      <t>オコナ</t>
    </rPh>
    <phoneticPr fontId="1"/>
  </si>
  <si>
    <t>パート社員・社員の業務ローテーションを行っていない</t>
    <rPh sb="3" eb="5">
      <t>シャイン</t>
    </rPh>
    <rPh sb="6" eb="8">
      <t>シャイン</t>
    </rPh>
    <rPh sb="9" eb="11">
      <t>ギョウム</t>
    </rPh>
    <rPh sb="19" eb="20">
      <t>オコナ</t>
    </rPh>
    <phoneticPr fontId="1"/>
  </si>
  <si>
    <t>ローテーションした結果、適性を見極め配置されている</t>
    <rPh sb="9" eb="11">
      <t>ケッカ</t>
    </rPh>
    <rPh sb="12" eb="14">
      <t>テキセイ</t>
    </rPh>
    <rPh sb="15" eb="17">
      <t>ミキワ</t>
    </rPh>
    <rPh sb="18" eb="20">
      <t>ハイチ</t>
    </rPh>
    <phoneticPr fontId="1"/>
  </si>
  <si>
    <t>社員はPLC、溶接、図面の読み書き知識、チョコ停対策、TPM活動の基礎を理解し実施出来ている</t>
    <rPh sb="0" eb="2">
      <t>シャイン</t>
    </rPh>
    <rPh sb="7" eb="9">
      <t>ヨウセツ</t>
    </rPh>
    <rPh sb="10" eb="12">
      <t>ズメン</t>
    </rPh>
    <rPh sb="13" eb="14">
      <t>ヨ</t>
    </rPh>
    <rPh sb="15" eb="16">
      <t>カ</t>
    </rPh>
    <rPh sb="17" eb="19">
      <t>チシキ</t>
    </rPh>
    <rPh sb="23" eb="26">
      <t>テイタイサク</t>
    </rPh>
    <rPh sb="30" eb="32">
      <t>カツドウ</t>
    </rPh>
    <rPh sb="33" eb="35">
      <t>キソ</t>
    </rPh>
    <rPh sb="36" eb="38">
      <t>リカイ</t>
    </rPh>
    <rPh sb="39" eb="41">
      <t>ジッシ</t>
    </rPh>
    <rPh sb="41" eb="43">
      <t>デキ</t>
    </rPh>
    <phoneticPr fontId="1"/>
  </si>
  <si>
    <t>個人のスキルUP、他部署の協力、当事者意識を持って行動出来ている</t>
    <rPh sb="0" eb="2">
      <t>コジン</t>
    </rPh>
    <rPh sb="9" eb="12">
      <t>タブショ</t>
    </rPh>
    <rPh sb="13" eb="15">
      <t>キョウリョク</t>
    </rPh>
    <rPh sb="16" eb="21">
      <t>トウジシャイシキ</t>
    </rPh>
    <rPh sb="22" eb="23">
      <t>モ</t>
    </rPh>
    <rPh sb="25" eb="27">
      <t>コウドウ</t>
    </rPh>
    <rPh sb="27" eb="29">
      <t>デキ</t>
    </rPh>
    <phoneticPr fontId="1"/>
  </si>
  <si>
    <t>10.職場環境改善（100名以上の工場）</t>
    <rPh sb="3" eb="5">
      <t>ショクバ</t>
    </rPh>
    <rPh sb="5" eb="7">
      <t>カンキョウ</t>
    </rPh>
    <rPh sb="7" eb="9">
      <t>カイゼン</t>
    </rPh>
    <rPh sb="13" eb="16">
      <t>メイイジョウ</t>
    </rPh>
    <rPh sb="17" eb="19">
      <t>コウジョウ</t>
    </rPh>
    <phoneticPr fontId="1"/>
  </si>
  <si>
    <t>改善抽出チーム有無（議長1名）安全衛生管理者</t>
    <rPh sb="0" eb="2">
      <t>カイゼン</t>
    </rPh>
    <rPh sb="2" eb="4">
      <t>チュウシュツ</t>
    </rPh>
    <rPh sb="7" eb="9">
      <t>ウム</t>
    </rPh>
    <rPh sb="10" eb="12">
      <t>ギチョウ</t>
    </rPh>
    <rPh sb="13" eb="14">
      <t>メイ</t>
    </rPh>
    <rPh sb="15" eb="22">
      <t>アンゼンエイセイカンリシャ</t>
    </rPh>
    <phoneticPr fontId="1"/>
  </si>
  <si>
    <t>改善実行チーム有無、産業医・衛生管理メンバー</t>
    <rPh sb="0" eb="2">
      <t>カイゼン</t>
    </rPh>
    <rPh sb="2" eb="4">
      <t>ジッコウ</t>
    </rPh>
    <rPh sb="7" eb="9">
      <t>ウム</t>
    </rPh>
    <rPh sb="10" eb="13">
      <t>サンギョウイ</t>
    </rPh>
    <rPh sb="14" eb="18">
      <t>エイセイカンリ</t>
    </rPh>
    <phoneticPr fontId="1"/>
  </si>
  <si>
    <t>生産管理システムがない</t>
    <rPh sb="0" eb="4">
      <t>セイサンカンリ</t>
    </rPh>
    <phoneticPr fontId="1"/>
  </si>
  <si>
    <t>受発注システムと連携されていない</t>
    <rPh sb="0" eb="3">
      <t>ジュハッチュウ</t>
    </rPh>
    <rPh sb="8" eb="10">
      <t>レンケイ</t>
    </rPh>
    <phoneticPr fontId="1"/>
  </si>
  <si>
    <t>HACCPに対応している</t>
    <rPh sb="6" eb="8">
      <t>タイオウ</t>
    </rPh>
    <phoneticPr fontId="1"/>
  </si>
  <si>
    <t>5.生産管理品質システム</t>
    <rPh sb="2" eb="4">
      <t>セイサン</t>
    </rPh>
    <rPh sb="4" eb="6">
      <t>カンリ</t>
    </rPh>
    <rPh sb="6" eb="8">
      <t>ヒンシツ</t>
    </rPh>
    <phoneticPr fontId="1"/>
  </si>
  <si>
    <t>FSSC22000に対応している</t>
    <rPh sb="10" eb="12">
      <t>タイオウ</t>
    </rPh>
    <phoneticPr fontId="1"/>
  </si>
  <si>
    <t>JFS-B規格に対応している</t>
    <rPh sb="5" eb="7">
      <t>キカク</t>
    </rPh>
    <rPh sb="8" eb="10">
      <t>タイオウ</t>
    </rPh>
    <phoneticPr fontId="1"/>
  </si>
  <si>
    <t>安全唱和、引継ぎMT、朝礼、終礼がない</t>
    <rPh sb="0" eb="2">
      <t>アンゼン</t>
    </rPh>
    <rPh sb="2" eb="4">
      <t>ショウワ</t>
    </rPh>
    <rPh sb="5" eb="7">
      <t>ヒキツ</t>
    </rPh>
    <rPh sb="11" eb="13">
      <t>チョウレイ</t>
    </rPh>
    <rPh sb="14" eb="16">
      <t>シュウレイ</t>
    </rPh>
    <phoneticPr fontId="1"/>
  </si>
  <si>
    <t>パート社員・社員の評価基準が明確にある</t>
    <rPh sb="3" eb="5">
      <t>シャイン</t>
    </rPh>
    <rPh sb="6" eb="8">
      <t>シャイン</t>
    </rPh>
    <rPh sb="9" eb="13">
      <t>ヒョウカキジュン</t>
    </rPh>
    <rPh sb="14" eb="16">
      <t>メイカク</t>
    </rPh>
    <phoneticPr fontId="1"/>
  </si>
  <si>
    <t>コミュニケーションをとるために企画が用意されている（係毎や社員旅行など）</t>
    <rPh sb="15" eb="17">
      <t>キカク</t>
    </rPh>
    <rPh sb="18" eb="20">
      <t>ヨウイ</t>
    </rPh>
    <rPh sb="26" eb="27">
      <t>カカ</t>
    </rPh>
    <rPh sb="27" eb="28">
      <t>マイ</t>
    </rPh>
    <rPh sb="29" eb="31">
      <t>シャイン</t>
    </rPh>
    <rPh sb="31" eb="33">
      <t>リョコウ</t>
    </rPh>
    <phoneticPr fontId="1"/>
  </si>
  <si>
    <t>社員が自ら考え、提案を持ってくる環境を整えている</t>
    <rPh sb="0" eb="2">
      <t>シャイン</t>
    </rPh>
    <rPh sb="3" eb="4">
      <t>ミズカ</t>
    </rPh>
    <rPh sb="5" eb="6">
      <t>カンガ</t>
    </rPh>
    <rPh sb="8" eb="10">
      <t>テイアン</t>
    </rPh>
    <rPh sb="11" eb="12">
      <t>モ</t>
    </rPh>
    <rPh sb="16" eb="18">
      <t>カンキョウ</t>
    </rPh>
    <rPh sb="19" eb="20">
      <t>トトノ</t>
    </rPh>
    <phoneticPr fontId="1"/>
  </si>
  <si>
    <t>日々の生産結果報告や新製品の情報、クレーム対策など常にメンバーから発信されている</t>
    <rPh sb="0" eb="2">
      <t>ヒビ</t>
    </rPh>
    <rPh sb="3" eb="5">
      <t>セイサン</t>
    </rPh>
    <rPh sb="5" eb="9">
      <t>ケッカホウコク</t>
    </rPh>
    <rPh sb="10" eb="13">
      <t>シンセイヒン</t>
    </rPh>
    <rPh sb="14" eb="16">
      <t>ジョウホウ</t>
    </rPh>
    <rPh sb="21" eb="23">
      <t>タイサク</t>
    </rPh>
    <rPh sb="25" eb="26">
      <t>ツネ</t>
    </rPh>
    <rPh sb="33" eb="35">
      <t>ハッシン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</si>
</sst>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1" x14ac:knownFonts="1">
    <font>
      <sz val="11"/>
      <name val="ＭＳ ゴシック"/>
      <family val="3"/>
      <charset val="128"/>
    </font>
    <font>
      <sz val="6"/>
      <name val="ＭＳ ゴシック"/>
      <family val="3"/>
      <charset val="128"/>
    </font>
    <font>
      <sz val="11"/>
      <name val="ＭＳ ゴシック"/>
      <family val="3"/>
      <charset val="128"/>
    </font>
    <font>
      <b/>
      <sz val="11"/>
      <name val="ＭＳ ゴシック"/>
      <family val="3"/>
      <charset val="128"/>
    </font>
    <font>
      <b/>
      <sz val="18"/>
      <color theme="3"/>
      <name val="ＭＳ Ｐゴシック"/>
      <family val="3"/>
      <charset val="128"/>
      <scheme val="maj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sz val="11"/>
      <color rgb="FF006100"/>
      <name val="ＭＳ Ｐゴシック"/>
      <family val="3"/>
      <charset val="128"/>
      <scheme val="minor"/>
    </font>
    <font>
      <sz val="11"/>
      <color rgb="FF9C0006"/>
      <name val="ＭＳ Ｐゴシック"/>
      <family val="3"/>
      <charset val="128"/>
      <scheme val="minor"/>
    </font>
    <font>
      <sz val="11"/>
      <color rgb="FF9C6500"/>
      <name val="ＭＳ Ｐゴシック"/>
      <family val="3"/>
      <charset val="128"/>
      <scheme val="minor"/>
    </font>
    <font>
      <sz val="11"/>
      <color rgb="FF3F3F76"/>
      <name val="ＭＳ Ｐゴシック"/>
      <family val="3"/>
      <charset val="128"/>
      <scheme val="minor"/>
    </font>
    <font>
      <b/>
      <sz val="11"/>
      <color rgb="FF3F3F3F"/>
      <name val="ＭＳ Ｐゴシック"/>
      <family val="3"/>
      <charset val="128"/>
      <scheme val="minor"/>
    </font>
    <font>
      <b/>
      <sz val="11"/>
      <color rgb="FFFA7D00"/>
      <name val="ＭＳ Ｐゴシック"/>
      <family val="3"/>
      <charset val="128"/>
      <scheme val="minor"/>
    </font>
    <font>
      <sz val="11"/>
      <color rgb="FFFA7D0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i/>
      <sz val="11"/>
      <color rgb="FF7F7F7F"/>
      <name val="ＭＳ Ｐゴシック"/>
      <family val="3"/>
      <charset val="128"/>
      <scheme val="minor"/>
    </font>
    <font>
      <b/>
      <sz val="11"/>
      <color theme="1"/>
      <name val="ＭＳ Ｐゴシック"/>
      <family val="3"/>
      <charset val="128"/>
      <scheme val="minor"/>
    </font>
    <font>
      <sz val="11"/>
      <color theme="0"/>
      <name val="ＭＳ Ｐゴシック"/>
      <family val="3"/>
      <charset val="128"/>
      <scheme val="minor"/>
    </font>
    <font>
      <sz val="16"/>
      <color theme="1"/>
      <name val="ＭＳ Ｐゴシック"/>
      <family val="3"/>
      <charset val="128"/>
      <scheme val="minor"/>
    </font>
    <font>
      <sz val="11"/>
      <color theme="1"/>
      <name val="HGP創英角ｺﾞｼｯｸUB"/>
      <family val="3"/>
      <charset val="128"/>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6"/>
      <color theme="1"/>
      <name val="ＭＳ Ｐゴシック"/>
      <family val="3"/>
      <charset val="128"/>
      <scheme val="minor"/>
    </font>
    <font>
      <sz val="9"/>
      <color theme="0"/>
      <name val="ＭＳ Ｐゴシック"/>
      <family val="3"/>
      <charset val="128"/>
      <scheme val="minor"/>
    </font>
    <font>
      <sz val="9"/>
      <color rgb="FFFF0000"/>
      <name val="ＭＳ Ｐゴシック"/>
      <family val="3"/>
      <charset val="128"/>
      <scheme val="minor"/>
    </font>
    <font>
      <sz val="9"/>
      <color rgb="FF000000"/>
      <name val="ＭＳ ゴシック"/>
      <family val="3"/>
      <charset val="128"/>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99CC"/>
        <bgColor indexed="64"/>
      </patternFill>
    </fill>
    <fill>
      <patternFill patternType="solid">
        <fgColor rgb="FFFFCC99"/>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99CCFF"/>
        <bgColor indexed="64"/>
      </patternFill>
    </fill>
    <fill>
      <patternFill patternType="solid">
        <fgColor rgb="FF993366"/>
        <bgColor indexed="64"/>
      </patternFill>
    </fill>
    <fill>
      <patternFill patternType="solid">
        <fgColor rgb="FF00CCFF"/>
        <bgColor indexed="64"/>
      </patternFill>
    </fill>
    <fill>
      <patternFill patternType="solid">
        <fgColor rgb="FF00FF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rgb="FF99FF66"/>
        <bgColor indexed="64"/>
      </patternFill>
    </fill>
    <fill>
      <patternFill patternType="solid">
        <fgColor rgb="FFFF9999"/>
        <bgColor indexed="64"/>
      </patternFill>
    </fill>
    <fill>
      <patternFill patternType="solid">
        <fgColor rgb="FF00FFFF"/>
        <bgColor indexed="64"/>
      </patternFill>
    </fill>
    <fill>
      <patternFill patternType="solid">
        <fgColor theme="0" tint="-0.14996795556505021"/>
        <bgColor indexed="64"/>
      </patternFill>
    </fill>
    <fill>
      <patternFill patternType="solid">
        <fgColor rgb="FFCC99FF"/>
        <bgColor indexed="64"/>
      </patternFill>
    </fill>
  </fills>
  <borders count="12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rgb="FF000000"/>
      </top>
      <bottom/>
      <diagonal/>
    </border>
    <border>
      <left style="thin">
        <color indexed="64"/>
      </left>
      <right style="medium">
        <color indexed="64"/>
      </right>
      <top style="medium">
        <color rgb="FF000000"/>
      </top>
      <bottom/>
      <diagonal/>
    </border>
    <border>
      <left style="thin">
        <color indexed="64"/>
      </left>
      <right style="medium">
        <color indexed="64"/>
      </right>
      <top/>
      <bottom style="medium">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medium">
        <color rgb="FF000000"/>
      </bottom>
      <diagonal/>
    </border>
    <border>
      <left/>
      <right style="thin">
        <color indexed="64"/>
      </right>
      <top/>
      <bottom/>
      <diagonal/>
    </border>
    <border>
      <left style="medium">
        <color indexed="64"/>
      </left>
      <right/>
      <top style="thick">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double">
        <color indexed="64"/>
      </right>
      <top style="medium">
        <color indexed="64"/>
      </top>
      <bottom style="medium">
        <color indexed="64"/>
      </bottom>
      <diagonal/>
    </border>
    <border>
      <left style="thin">
        <color indexed="64"/>
      </left>
      <right/>
      <top style="medium">
        <color rgb="FF000000"/>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double">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uble">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ouble">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rgb="FF000000"/>
      </bottom>
      <diagonal/>
    </border>
    <border>
      <left style="thin">
        <color indexed="64"/>
      </left>
      <right style="medium">
        <color indexed="64"/>
      </right>
      <top style="double">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s>
  <cellStyleXfs count="43">
    <xf numFmtId="0" fontId="0" fillId="0" borderId="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4" fillId="0" borderId="0" applyNumberFormat="0" applyFill="0" applyBorder="0" applyAlignment="0" applyProtection="0">
      <alignment vertical="center"/>
    </xf>
    <xf numFmtId="0" fontId="15" fillId="7" borderId="40" applyNumberFormat="0" applyAlignment="0" applyProtection="0">
      <alignment vertical="center"/>
    </xf>
    <xf numFmtId="0" fontId="10" fillId="4" borderId="0" applyNumberFormat="0" applyBorder="0" applyAlignment="0" applyProtection="0">
      <alignment vertical="center"/>
    </xf>
    <xf numFmtId="0" fontId="17" fillId="8" borderId="41" applyNumberFormat="0" applyFont="0" applyAlignment="0" applyProtection="0">
      <alignment vertical="center"/>
    </xf>
    <xf numFmtId="0" fontId="14" fillId="0" borderId="39" applyNumberFormat="0" applyFill="0" applyAlignment="0" applyProtection="0">
      <alignment vertical="center"/>
    </xf>
    <xf numFmtId="0" fontId="11" fillId="5" borderId="37" applyNumberFormat="0" applyAlignment="0" applyProtection="0">
      <alignment vertical="center"/>
    </xf>
    <xf numFmtId="0" fontId="12" fillId="6" borderId="38" applyNumberFormat="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5" fillId="0" borderId="34" applyNumberFormat="0" applyFill="0" applyAlignment="0" applyProtection="0">
      <alignment vertical="center"/>
    </xf>
    <xf numFmtId="0" fontId="6" fillId="0" borderId="35" applyNumberFormat="0" applyFill="0" applyAlignment="0" applyProtection="0">
      <alignment vertical="center"/>
    </xf>
    <xf numFmtId="0" fontId="7" fillId="0" borderId="36" applyNumberFormat="0" applyFill="0" applyAlignment="0" applyProtection="0">
      <alignment vertical="center"/>
    </xf>
    <xf numFmtId="0" fontId="7" fillId="0" borderId="0" applyNumberFormat="0" applyFill="0" applyBorder="0" applyAlignment="0" applyProtection="0">
      <alignment vertical="center"/>
    </xf>
    <xf numFmtId="0" fontId="13" fillId="6" borderId="37" applyNumberFormat="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42" applyNumberFormat="0" applyFill="0" applyAlignment="0" applyProtection="0">
      <alignment vertical="center"/>
    </xf>
    <xf numFmtId="0" fontId="17" fillId="0" borderId="0">
      <alignment vertical="center"/>
    </xf>
  </cellStyleXfs>
  <cellXfs count="428">
    <xf numFmtId="0" fontId="2" fillId="0" borderId="0" xfId="0" applyFont="1">
      <alignment vertical="center"/>
    </xf>
    <xf numFmtId="0" fontId="0"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lignment vertical="center"/>
    </xf>
    <xf numFmtId="0" fontId="0" fillId="0" borderId="6" xfId="0" applyFont="1" applyBorder="1">
      <alignment vertical="center"/>
    </xf>
    <xf numFmtId="0" fontId="0" fillId="0" borderId="7" xfId="0" quotePrefix="1" applyFont="1" applyBorder="1" applyAlignment="1">
      <alignment horizontal="center" vertical="center"/>
    </xf>
    <xf numFmtId="0" fontId="0" fillId="0" borderId="8" xfId="0" applyFont="1" applyBorder="1">
      <alignment vertical="center"/>
    </xf>
    <xf numFmtId="0" fontId="0" fillId="0" borderId="9" xfId="0" quotePrefix="1" applyFont="1" applyBorder="1" applyAlignment="1">
      <alignment horizontal="center" vertical="center"/>
    </xf>
    <xf numFmtId="0" fontId="0" fillId="0" borderId="10" xfId="0" quotePrefix="1"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33" borderId="7" xfId="0" applyFont="1" applyFill="1" applyBorder="1">
      <alignment vertical="center"/>
    </xf>
    <xf numFmtId="0" fontId="0" fillId="0" borderId="14" xfId="0" applyFont="1" applyBorder="1">
      <alignment vertical="center"/>
    </xf>
    <xf numFmtId="0" fontId="0" fillId="0" borderId="15" xfId="0" applyFont="1" applyBorder="1">
      <alignment vertical="center"/>
    </xf>
    <xf numFmtId="0" fontId="0" fillId="0" borderId="7" xfId="0" applyFont="1" applyBorder="1">
      <alignment vertical="center"/>
    </xf>
    <xf numFmtId="0" fontId="0" fillId="34" borderId="7" xfId="0" applyFont="1" applyFill="1" applyBorder="1">
      <alignment vertical="center"/>
    </xf>
    <xf numFmtId="0" fontId="0" fillId="35" borderId="7" xfId="0" applyFont="1" applyFill="1" applyBorder="1">
      <alignment vertical="center"/>
    </xf>
    <xf numFmtId="0" fontId="0" fillId="0" borderId="16" xfId="0" applyFont="1" applyBorder="1">
      <alignment vertical="center"/>
    </xf>
    <xf numFmtId="0" fontId="0" fillId="0" borderId="10" xfId="0" applyFont="1" applyBorder="1">
      <alignment vertical="center"/>
    </xf>
    <xf numFmtId="0" fontId="0" fillId="0" borderId="17" xfId="0" applyFont="1" applyBorder="1">
      <alignment vertical="center"/>
    </xf>
    <xf numFmtId="0" fontId="0" fillId="36" borderId="7" xfId="0" applyFont="1" applyFill="1" applyBorder="1">
      <alignment vertical="center"/>
    </xf>
    <xf numFmtId="0" fontId="3" fillId="0" borderId="0" xfId="0" applyFont="1">
      <alignment vertical="center"/>
    </xf>
    <xf numFmtId="0" fontId="0" fillId="37" borderId="7" xfId="0" applyFont="1" applyFill="1" applyBorder="1">
      <alignment vertical="center"/>
    </xf>
    <xf numFmtId="0" fontId="0" fillId="38" borderId="7" xfId="0" applyFont="1" applyFill="1" applyBorder="1">
      <alignment vertical="center"/>
    </xf>
    <xf numFmtId="0" fontId="0" fillId="0" borderId="19" xfId="0" applyFont="1" applyBorder="1">
      <alignment vertical="center"/>
    </xf>
    <xf numFmtId="0" fontId="0" fillId="40" borderId="7" xfId="0" applyFont="1" applyFill="1" applyBorder="1">
      <alignment vertical="center"/>
    </xf>
    <xf numFmtId="0" fontId="0" fillId="41" borderId="7" xfId="0" applyFont="1" applyFill="1" applyBorder="1">
      <alignment vertical="center"/>
    </xf>
    <xf numFmtId="0" fontId="0" fillId="42" borderId="7" xfId="0" applyFont="1" applyFill="1" applyBorder="1">
      <alignment vertical="center"/>
    </xf>
    <xf numFmtId="0" fontId="0" fillId="0" borderId="20" xfId="0" applyFont="1" applyBorder="1">
      <alignment vertical="center"/>
    </xf>
    <xf numFmtId="176" fontId="0" fillId="0" borderId="0" xfId="0" applyNumberFormat="1" applyFont="1">
      <alignment vertical="center"/>
    </xf>
    <xf numFmtId="0" fontId="0" fillId="33" borderId="21" xfId="0" applyFont="1" applyFill="1" applyBorder="1">
      <alignment vertical="center"/>
    </xf>
    <xf numFmtId="176" fontId="0" fillId="0" borderId="13" xfId="0" applyNumberFormat="1" applyFont="1" applyBorder="1">
      <alignment vertical="center"/>
    </xf>
    <xf numFmtId="0" fontId="0" fillId="34" borderId="15" xfId="0" applyFont="1" applyFill="1" applyBorder="1">
      <alignment vertical="center"/>
    </xf>
    <xf numFmtId="176" fontId="0" fillId="0" borderId="18" xfId="0" applyNumberFormat="1" applyFont="1" applyBorder="1">
      <alignment vertical="center"/>
    </xf>
    <xf numFmtId="0" fontId="0" fillId="35" borderId="15" xfId="0" applyFont="1" applyFill="1" applyBorder="1">
      <alignment vertical="center"/>
    </xf>
    <xf numFmtId="0" fontId="0" fillId="36" borderId="15" xfId="0" applyFont="1" applyFill="1" applyBorder="1">
      <alignment vertical="center"/>
    </xf>
    <xf numFmtId="0" fontId="0" fillId="37" borderId="15" xfId="0" applyFont="1" applyFill="1" applyBorder="1">
      <alignment vertical="center"/>
    </xf>
    <xf numFmtId="0" fontId="0" fillId="38" borderId="15" xfId="0" applyFont="1" applyFill="1" applyBorder="1">
      <alignment vertical="center"/>
    </xf>
    <xf numFmtId="0" fontId="0" fillId="39" borderId="15" xfId="0" applyFont="1" applyFill="1" applyBorder="1">
      <alignment vertical="center"/>
    </xf>
    <xf numFmtId="0" fontId="0" fillId="40" borderId="15" xfId="0" applyFont="1" applyFill="1" applyBorder="1">
      <alignment vertical="center"/>
    </xf>
    <xf numFmtId="0" fontId="0" fillId="41" borderId="15" xfId="0" applyFont="1" applyFill="1" applyBorder="1">
      <alignment vertical="center"/>
    </xf>
    <xf numFmtId="0" fontId="0" fillId="42" borderId="10" xfId="0" applyFont="1" applyFill="1" applyBorder="1">
      <alignment vertical="center"/>
    </xf>
    <xf numFmtId="176" fontId="0" fillId="0" borderId="20" xfId="0" applyNumberFormat="1" applyFont="1" applyBorder="1">
      <alignment vertical="center"/>
    </xf>
    <xf numFmtId="0" fontId="0" fillId="0" borderId="0" xfId="0" applyFont="1" applyBorder="1">
      <alignment vertical="center"/>
    </xf>
    <xf numFmtId="176" fontId="0" fillId="0" borderId="0" xfId="0" applyNumberFormat="1" applyFont="1" applyAlignment="1">
      <alignment horizontal="center" vertical="center"/>
    </xf>
    <xf numFmtId="14" fontId="0" fillId="0" borderId="0" xfId="0" applyNumberFormat="1" applyFont="1">
      <alignment vertical="center"/>
    </xf>
    <xf numFmtId="0" fontId="0" fillId="0" borderId="49" xfId="0" applyFont="1" applyBorder="1">
      <alignment vertical="center"/>
    </xf>
    <xf numFmtId="0" fontId="0" fillId="0" borderId="50" xfId="0" applyFont="1" applyBorder="1">
      <alignment vertical="center"/>
    </xf>
    <xf numFmtId="0" fontId="0" fillId="39" borderId="51" xfId="0" applyFont="1" applyFill="1" applyBorder="1">
      <alignment vertical="center"/>
    </xf>
    <xf numFmtId="0" fontId="0" fillId="0" borderId="52" xfId="0" applyFont="1" applyBorder="1">
      <alignment vertical="center"/>
    </xf>
    <xf numFmtId="0" fontId="0" fillId="0" borderId="21" xfId="0" applyFont="1" applyBorder="1">
      <alignment vertical="center"/>
    </xf>
    <xf numFmtId="176" fontId="0" fillId="0" borderId="2" xfId="0" applyNumberFormat="1" applyFont="1" applyBorder="1" applyAlignment="1">
      <alignment vertical="center"/>
    </xf>
    <xf numFmtId="176" fontId="0" fillId="0" borderId="0" xfId="0" applyNumberFormat="1" applyFont="1" applyBorder="1" applyAlignment="1">
      <alignment vertical="center"/>
    </xf>
    <xf numFmtId="0" fontId="0" fillId="0" borderId="56" xfId="0" applyFont="1" applyBorder="1" applyAlignment="1">
      <alignment horizontal="center" vertical="center"/>
    </xf>
    <xf numFmtId="0" fontId="0" fillId="33" borderId="58" xfId="0" applyFont="1" applyFill="1" applyBorder="1">
      <alignment vertical="center"/>
    </xf>
    <xf numFmtId="0" fontId="0" fillId="0" borderId="59" xfId="0" applyFont="1" applyBorder="1">
      <alignment vertical="center"/>
    </xf>
    <xf numFmtId="0" fontId="0" fillId="34" borderId="58" xfId="0" applyFont="1" applyFill="1" applyBorder="1">
      <alignment vertical="center"/>
    </xf>
    <xf numFmtId="0" fontId="0" fillId="0" borderId="58" xfId="0" applyFont="1" applyBorder="1">
      <alignment vertical="center"/>
    </xf>
    <xf numFmtId="0" fontId="0" fillId="35" borderId="60" xfId="0" applyFont="1" applyFill="1" applyBorder="1">
      <alignment vertical="center"/>
    </xf>
    <xf numFmtId="0" fontId="0" fillId="36" borderId="58" xfId="0" applyFont="1" applyFill="1" applyBorder="1">
      <alignment vertical="center"/>
    </xf>
    <xf numFmtId="0" fontId="0" fillId="37" borderId="60" xfId="0" applyFont="1" applyFill="1" applyBorder="1">
      <alignment vertical="center"/>
    </xf>
    <xf numFmtId="0" fontId="0" fillId="38" borderId="58" xfId="0" applyFont="1" applyFill="1" applyBorder="1">
      <alignment vertical="center"/>
    </xf>
    <xf numFmtId="0" fontId="0" fillId="39" borderId="58" xfId="0" applyFont="1" applyFill="1" applyBorder="1">
      <alignment vertical="center"/>
    </xf>
    <xf numFmtId="0" fontId="0" fillId="40" borderId="60" xfId="0" applyFont="1" applyFill="1" applyBorder="1">
      <alignment vertical="center"/>
    </xf>
    <xf numFmtId="0" fontId="0" fillId="41" borderId="58" xfId="0" applyFont="1" applyFill="1" applyBorder="1">
      <alignment vertical="center"/>
    </xf>
    <xf numFmtId="0" fontId="0" fillId="42" borderId="60" xfId="0" applyFont="1" applyFill="1" applyBorder="1">
      <alignment vertical="center"/>
    </xf>
    <xf numFmtId="0" fontId="0" fillId="0" borderId="61" xfId="0" applyFont="1" applyBorder="1">
      <alignment vertical="center"/>
    </xf>
    <xf numFmtId="0" fontId="0" fillId="0" borderId="62" xfId="0" applyFont="1" applyBorder="1">
      <alignment vertical="center"/>
    </xf>
    <xf numFmtId="0" fontId="0" fillId="0" borderId="63" xfId="0" applyFont="1" applyBorder="1">
      <alignment vertical="center"/>
    </xf>
    <xf numFmtId="0" fontId="2" fillId="0" borderId="63" xfId="0" applyFont="1" applyBorder="1">
      <alignment vertical="center"/>
    </xf>
    <xf numFmtId="0" fontId="0" fillId="0" borderId="64" xfId="0" applyFont="1" applyBorder="1">
      <alignment vertical="center"/>
    </xf>
    <xf numFmtId="0" fontId="0" fillId="0" borderId="65" xfId="0" applyFont="1" applyBorder="1">
      <alignment vertical="center"/>
    </xf>
    <xf numFmtId="0" fontId="0" fillId="0" borderId="66" xfId="0" applyFont="1" applyBorder="1">
      <alignment vertical="center"/>
    </xf>
    <xf numFmtId="0" fontId="2" fillId="0" borderId="66" xfId="0" applyFont="1" applyBorder="1">
      <alignment vertical="center"/>
    </xf>
    <xf numFmtId="0" fontId="0" fillId="0" borderId="67" xfId="0" applyFont="1" applyBorder="1">
      <alignment vertical="center"/>
    </xf>
    <xf numFmtId="0" fontId="0" fillId="0" borderId="68" xfId="0" applyFont="1" applyBorder="1">
      <alignment vertical="center"/>
    </xf>
    <xf numFmtId="0" fontId="0" fillId="0" borderId="69" xfId="0" applyFont="1" applyBorder="1">
      <alignment vertical="center"/>
    </xf>
    <xf numFmtId="0" fontId="0" fillId="0" borderId="70" xfId="0" applyFont="1" applyBorder="1">
      <alignment vertical="center"/>
    </xf>
    <xf numFmtId="0" fontId="2" fillId="0" borderId="0" xfId="0" applyFont="1" applyBorder="1">
      <alignment vertical="center"/>
    </xf>
    <xf numFmtId="0" fontId="2" fillId="0" borderId="8" xfId="0" applyFont="1" applyBorder="1">
      <alignment vertical="center"/>
    </xf>
    <xf numFmtId="0" fontId="0" fillId="0" borderId="71" xfId="0" applyFont="1" applyBorder="1">
      <alignment vertical="center"/>
    </xf>
    <xf numFmtId="0" fontId="0" fillId="0" borderId="72" xfId="0" applyFont="1" applyBorder="1">
      <alignment vertical="center"/>
    </xf>
    <xf numFmtId="176" fontId="0" fillId="0" borderId="74" xfId="0" applyNumberFormat="1" applyFont="1" applyBorder="1" applyAlignment="1">
      <alignment horizontal="center" vertical="center"/>
    </xf>
    <xf numFmtId="0" fontId="0" fillId="0" borderId="5" xfId="0" applyFont="1" applyBorder="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76" xfId="0" applyFont="1" applyBorder="1">
      <alignment vertical="center"/>
    </xf>
    <xf numFmtId="0" fontId="0" fillId="0" borderId="77" xfId="0" applyFont="1" applyBorder="1" applyAlignment="1">
      <alignment horizontal="center" vertical="center"/>
    </xf>
    <xf numFmtId="0" fontId="0" fillId="0" borderId="6" xfId="0" applyFont="1" applyFill="1" applyBorder="1">
      <alignment vertical="center"/>
    </xf>
    <xf numFmtId="0" fontId="0" fillId="0" borderId="82" xfId="0" applyFont="1" applyBorder="1" applyAlignment="1">
      <alignment horizontal="center" vertical="center"/>
    </xf>
    <xf numFmtId="0" fontId="0" fillId="0" borderId="76" xfId="0" applyFont="1" applyFill="1" applyBorder="1">
      <alignment vertical="center"/>
    </xf>
    <xf numFmtId="0" fontId="0" fillId="0" borderId="18" xfId="0" applyFont="1" applyBorder="1">
      <alignment vertical="center"/>
    </xf>
    <xf numFmtId="0" fontId="0" fillId="0" borderId="84" xfId="0" applyFont="1" applyBorder="1">
      <alignment vertical="center"/>
    </xf>
    <xf numFmtId="0" fontId="0" fillId="0" borderId="85" xfId="0" applyFont="1" applyBorder="1">
      <alignment vertical="center"/>
    </xf>
    <xf numFmtId="0" fontId="0" fillId="0" borderId="0" xfId="0" applyFont="1" applyFill="1" applyBorder="1">
      <alignment vertical="center"/>
    </xf>
    <xf numFmtId="0" fontId="0" fillId="38" borderId="0" xfId="0" applyFont="1" applyFill="1" applyBorder="1">
      <alignment vertical="center"/>
    </xf>
    <xf numFmtId="0" fontId="0" fillId="0" borderId="14" xfId="0" applyFont="1" applyFill="1" applyBorder="1">
      <alignment vertical="center"/>
    </xf>
    <xf numFmtId="0" fontId="0" fillId="35" borderId="0" xfId="0" applyFont="1" applyFill="1" applyBorder="1">
      <alignment vertical="center"/>
    </xf>
    <xf numFmtId="0" fontId="0" fillId="0" borderId="88" xfId="0" applyFont="1" applyBorder="1" applyAlignment="1">
      <alignment horizontal="center" vertical="center"/>
    </xf>
    <xf numFmtId="0" fontId="0" fillId="33" borderId="0" xfId="0" applyFont="1" applyFill="1" applyBorder="1">
      <alignment vertical="center"/>
    </xf>
    <xf numFmtId="0" fontId="0" fillId="0" borderId="89" xfId="0" applyFont="1" applyBorder="1">
      <alignment vertical="center"/>
    </xf>
    <xf numFmtId="0" fontId="0" fillId="0" borderId="90" xfId="0" applyFont="1" applyBorder="1">
      <alignment vertical="center"/>
    </xf>
    <xf numFmtId="0" fontId="0" fillId="41" borderId="2" xfId="0" applyFont="1" applyFill="1" applyBorder="1">
      <alignment vertical="center"/>
    </xf>
    <xf numFmtId="0" fontId="0" fillId="39" borderId="2" xfId="0" applyFont="1" applyFill="1" applyBorder="1">
      <alignment vertical="center"/>
    </xf>
    <xf numFmtId="0" fontId="0" fillId="36" borderId="2" xfId="0" applyFont="1" applyFill="1" applyBorder="1">
      <alignment vertical="center"/>
    </xf>
    <xf numFmtId="176" fontId="0" fillId="0" borderId="13" xfId="0" applyNumberFormat="1" applyFont="1" applyBorder="1" applyAlignment="1">
      <alignment vertical="center"/>
    </xf>
    <xf numFmtId="176" fontId="0" fillId="0" borderId="18" xfId="0" applyNumberFormat="1" applyFont="1" applyBorder="1" applyAlignment="1">
      <alignment vertical="center"/>
    </xf>
    <xf numFmtId="0" fontId="0" fillId="0" borderId="81" xfId="0" applyFont="1" applyBorder="1" applyAlignment="1">
      <alignment horizontal="center" vertical="center"/>
    </xf>
    <xf numFmtId="0" fontId="0" fillId="0" borderId="79" xfId="0" applyFont="1" applyBorder="1" applyAlignment="1">
      <alignment horizontal="center" vertical="center"/>
    </xf>
    <xf numFmtId="0" fontId="0" fillId="0" borderId="83" xfId="0" applyFont="1" applyBorder="1" applyAlignment="1">
      <alignment horizontal="center" vertical="center"/>
    </xf>
    <xf numFmtId="0" fontId="0" fillId="0" borderId="78" xfId="0" applyFont="1" applyBorder="1" applyAlignment="1">
      <alignment horizontal="center" vertical="center"/>
    </xf>
    <xf numFmtId="0" fontId="0" fillId="0" borderId="80" xfId="0" applyFont="1" applyBorder="1" applyAlignment="1">
      <alignment horizontal="center" vertical="center"/>
    </xf>
    <xf numFmtId="176" fontId="0" fillId="0" borderId="78" xfId="0" applyNumberFormat="1" applyFont="1" applyBorder="1" applyAlignment="1">
      <alignment vertical="center"/>
    </xf>
    <xf numFmtId="176" fontId="0" fillId="0" borderId="79" xfId="0" applyNumberFormat="1" applyFont="1" applyBorder="1" applyAlignment="1">
      <alignment vertical="center"/>
    </xf>
    <xf numFmtId="176" fontId="0" fillId="0" borderId="80" xfId="0" applyNumberFormat="1" applyFont="1" applyBorder="1" applyAlignment="1">
      <alignment vertical="center"/>
    </xf>
    <xf numFmtId="176" fontId="0" fillId="0" borderId="33" xfId="0" applyNumberFormat="1" applyFont="1" applyBorder="1" applyAlignment="1">
      <alignment vertical="center"/>
    </xf>
    <xf numFmtId="176" fontId="0" fillId="0" borderId="85" xfId="0" applyNumberFormat="1" applyFont="1" applyBorder="1" applyAlignment="1">
      <alignment vertical="center"/>
    </xf>
    <xf numFmtId="176" fontId="0" fillId="0" borderId="81" xfId="0" applyNumberFormat="1" applyFont="1" applyBorder="1" applyAlignment="1">
      <alignment vertical="center"/>
    </xf>
    <xf numFmtId="0" fontId="0" fillId="0" borderId="82" xfId="0" applyFont="1" applyBorder="1" applyAlignment="1">
      <alignment vertical="center"/>
    </xf>
    <xf numFmtId="0" fontId="0" fillId="0" borderId="91"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2" fillId="0" borderId="90" xfId="0" applyFont="1" applyBorder="1">
      <alignment vertical="center"/>
    </xf>
    <xf numFmtId="0" fontId="2" fillId="0" borderId="19" xfId="0" applyFont="1" applyBorder="1">
      <alignment vertical="center"/>
    </xf>
    <xf numFmtId="0" fontId="2" fillId="0" borderId="89" xfId="0" applyFont="1" applyBorder="1">
      <alignment vertical="center"/>
    </xf>
    <xf numFmtId="0" fontId="0" fillId="0" borderId="90" xfId="0" applyFont="1" applyBorder="1" applyAlignment="1">
      <alignment horizontal="center" vertical="center"/>
    </xf>
    <xf numFmtId="0" fontId="2" fillId="0" borderId="16" xfId="0" applyFont="1" applyBorder="1">
      <alignment vertical="center"/>
    </xf>
    <xf numFmtId="0" fontId="2" fillId="0" borderId="1" xfId="0" applyFont="1" applyBorder="1">
      <alignment vertical="center"/>
    </xf>
    <xf numFmtId="0" fontId="2" fillId="0" borderId="6" xfId="0" applyFont="1" applyBorder="1">
      <alignment vertical="center"/>
    </xf>
    <xf numFmtId="176" fontId="0" fillId="0" borderId="83" xfId="0" applyNumberFormat="1" applyFont="1" applyBorder="1" applyAlignment="1">
      <alignment vertical="center"/>
    </xf>
    <xf numFmtId="0" fontId="0" fillId="34" borderId="1" xfId="0" applyFont="1" applyFill="1" applyBorder="1">
      <alignment vertical="center"/>
    </xf>
    <xf numFmtId="0" fontId="0" fillId="37" borderId="1" xfId="0" applyFont="1" applyFill="1" applyBorder="1">
      <alignment vertical="center"/>
    </xf>
    <xf numFmtId="0" fontId="2" fillId="0" borderId="5" xfId="0" applyFont="1" applyBorder="1">
      <alignment vertical="center"/>
    </xf>
    <xf numFmtId="176" fontId="0" fillId="0" borderId="27" xfId="0" applyNumberFormat="1" applyFont="1" applyBorder="1" applyAlignment="1">
      <alignment vertical="center"/>
    </xf>
    <xf numFmtId="0" fontId="2" fillId="0" borderId="20" xfId="0" applyFont="1" applyBorder="1">
      <alignment vertical="center"/>
    </xf>
    <xf numFmtId="0" fontId="0" fillId="40" borderId="1" xfId="0" applyFont="1" applyFill="1" applyBorder="1">
      <alignment vertical="center"/>
    </xf>
    <xf numFmtId="0" fontId="0" fillId="42" borderId="1" xfId="0" applyFont="1" applyFill="1" applyBorder="1">
      <alignment vertical="center"/>
    </xf>
    <xf numFmtId="0" fontId="17" fillId="0" borderId="0" xfId="42">
      <alignment vertical="center"/>
    </xf>
    <xf numFmtId="0" fontId="22" fillId="0" borderId="0" xfId="42" applyFont="1">
      <alignment vertical="center"/>
    </xf>
    <xf numFmtId="0" fontId="17" fillId="0" borderId="93" xfId="42" applyBorder="1">
      <alignment vertical="center"/>
    </xf>
    <xf numFmtId="0" fontId="17" fillId="0" borderId="94" xfId="42" applyBorder="1">
      <alignment vertical="center"/>
    </xf>
    <xf numFmtId="0" fontId="17" fillId="0" borderId="32" xfId="42" applyBorder="1">
      <alignment vertical="center"/>
    </xf>
    <xf numFmtId="0" fontId="17" fillId="0" borderId="95" xfId="42" applyBorder="1">
      <alignment vertical="center"/>
    </xf>
    <xf numFmtId="0" fontId="17" fillId="0" borderId="96" xfId="42" applyBorder="1">
      <alignment vertical="center"/>
    </xf>
    <xf numFmtId="0" fontId="17" fillId="0" borderId="97" xfId="42" applyBorder="1">
      <alignment vertical="center"/>
    </xf>
    <xf numFmtId="0" fontId="17" fillId="0" borderId="98" xfId="42" applyBorder="1">
      <alignment vertical="center"/>
    </xf>
    <xf numFmtId="0" fontId="17" fillId="0" borderId="14" xfId="42" applyBorder="1">
      <alignment vertical="center"/>
    </xf>
    <xf numFmtId="0" fontId="17" fillId="0" borderId="99" xfId="42" applyBorder="1">
      <alignment vertical="center"/>
    </xf>
    <xf numFmtId="0" fontId="17" fillId="0" borderId="100" xfId="42" applyBorder="1">
      <alignment vertical="center"/>
    </xf>
    <xf numFmtId="0" fontId="17" fillId="0" borderId="101" xfId="42" applyBorder="1">
      <alignment vertical="center"/>
    </xf>
    <xf numFmtId="0" fontId="17" fillId="0" borderId="103" xfId="42" applyBorder="1">
      <alignment vertical="center"/>
    </xf>
    <xf numFmtId="0" fontId="17" fillId="0" borderId="104" xfId="42" applyBorder="1">
      <alignment vertical="center"/>
    </xf>
    <xf numFmtId="0" fontId="17" fillId="0" borderId="105" xfId="42" applyBorder="1">
      <alignment vertical="center"/>
    </xf>
    <xf numFmtId="0" fontId="17" fillId="0" borderId="55" xfId="42" applyBorder="1">
      <alignment vertical="center"/>
    </xf>
    <xf numFmtId="0" fontId="17" fillId="0" borderId="49" xfId="42" applyBorder="1">
      <alignment vertical="center"/>
    </xf>
    <xf numFmtId="0" fontId="24" fillId="44" borderId="0" xfId="42" applyFont="1" applyFill="1">
      <alignment vertical="center"/>
    </xf>
    <xf numFmtId="0" fontId="17" fillId="44" borderId="0" xfId="42" applyFill="1">
      <alignment vertical="center"/>
    </xf>
    <xf numFmtId="0" fontId="25" fillId="0" borderId="0" xfId="42" applyFont="1">
      <alignment vertical="center"/>
    </xf>
    <xf numFmtId="0" fontId="26" fillId="0" borderId="0" xfId="42" applyFont="1">
      <alignment vertical="center"/>
    </xf>
    <xf numFmtId="0" fontId="17" fillId="0" borderId="0" xfId="42" applyAlignment="1">
      <alignment horizontal="left" vertical="center"/>
    </xf>
    <xf numFmtId="0" fontId="17" fillId="0" borderId="0" xfId="42" applyAlignment="1">
      <alignment horizontal="right" vertical="center"/>
    </xf>
    <xf numFmtId="0" fontId="27" fillId="0" borderId="0" xfId="42" applyFont="1" applyAlignment="1">
      <alignment horizontal="centerContinuous" vertical="center"/>
    </xf>
    <xf numFmtId="0" fontId="17" fillId="0" borderId="0" xfId="42" applyAlignment="1">
      <alignment horizontal="centerContinuous" vertical="center"/>
    </xf>
    <xf numFmtId="0" fontId="28" fillId="45" borderId="109" xfId="42" applyFont="1" applyFill="1" applyBorder="1">
      <alignment vertical="center"/>
    </xf>
    <xf numFmtId="0" fontId="28" fillId="45" borderId="104" xfId="42" applyFont="1" applyFill="1" applyBorder="1">
      <alignment vertical="center"/>
    </xf>
    <xf numFmtId="0" fontId="28" fillId="45" borderId="110" xfId="42" applyFont="1" applyFill="1" applyBorder="1">
      <alignment vertical="center"/>
    </xf>
    <xf numFmtId="0" fontId="26" fillId="0" borderId="0" xfId="42" applyFont="1" applyAlignment="1">
      <alignment vertical="center" wrapText="1"/>
    </xf>
    <xf numFmtId="0" fontId="25" fillId="0" borderId="55" xfId="42" applyFont="1" applyBorder="1">
      <alignment vertical="center"/>
    </xf>
    <xf numFmtId="0" fontId="29" fillId="0" borderId="0" xfId="42" applyFont="1" applyAlignment="1">
      <alignment horizontal="left" vertical="center"/>
    </xf>
    <xf numFmtId="0" fontId="25" fillId="0" borderId="49" xfId="42" applyFont="1" applyBorder="1">
      <alignment vertical="center"/>
    </xf>
    <xf numFmtId="0" fontId="28" fillId="45" borderId="112" xfId="42" applyFont="1" applyFill="1" applyBorder="1">
      <alignment vertical="center"/>
    </xf>
    <xf numFmtId="0" fontId="26" fillId="0" borderId="118" xfId="42" applyFont="1" applyBorder="1">
      <alignment vertical="center"/>
    </xf>
    <xf numFmtId="0" fontId="25" fillId="0" borderId="32" xfId="42" applyFont="1" applyBorder="1">
      <alignment vertical="center"/>
    </xf>
    <xf numFmtId="0" fontId="25" fillId="0" borderId="93" xfId="42" applyFont="1" applyBorder="1">
      <alignment vertical="center"/>
    </xf>
    <xf numFmtId="0" fontId="25" fillId="0" borderId="94" xfId="42" applyFont="1" applyBorder="1">
      <alignment vertical="center"/>
    </xf>
    <xf numFmtId="0" fontId="26" fillId="0" borderId="94" xfId="42" applyFont="1" applyBorder="1" applyAlignment="1">
      <alignment horizontal="left" vertical="center"/>
    </xf>
    <xf numFmtId="0" fontId="26" fillId="0" borderId="32" xfId="42" applyFont="1" applyBorder="1">
      <alignment vertical="center"/>
    </xf>
    <xf numFmtId="0" fontId="26" fillId="0" borderId="93" xfId="42" applyFont="1" applyBorder="1">
      <alignment vertical="center"/>
    </xf>
    <xf numFmtId="0" fontId="26" fillId="46" borderId="32" xfId="42" applyFont="1" applyFill="1" applyBorder="1" applyAlignment="1">
      <alignment horizontal="centerContinuous" vertical="center"/>
    </xf>
    <xf numFmtId="0" fontId="25" fillId="46" borderId="93" xfId="42" applyFont="1" applyFill="1" applyBorder="1" applyAlignment="1">
      <alignment horizontal="centerContinuous" vertical="center"/>
    </xf>
    <xf numFmtId="0" fontId="26" fillId="46" borderId="93" xfId="42" applyFont="1" applyFill="1" applyBorder="1" applyAlignment="1">
      <alignment horizontal="centerContinuous" vertical="center"/>
    </xf>
    <xf numFmtId="0" fontId="25" fillId="46" borderId="94" xfId="42" applyFont="1" applyFill="1" applyBorder="1" applyAlignment="1">
      <alignment horizontal="centerContinuous" vertical="center"/>
    </xf>
    <xf numFmtId="0" fontId="25" fillId="46" borderId="32" xfId="42" applyFont="1" applyFill="1" applyBorder="1" applyAlignment="1">
      <alignment horizontal="centerContinuous" vertical="center"/>
    </xf>
    <xf numFmtId="0" fontId="29" fillId="46" borderId="93" xfId="42" applyFont="1" applyFill="1" applyBorder="1" applyAlignment="1">
      <alignment horizontal="centerContinuous" vertical="center"/>
    </xf>
    <xf numFmtId="0" fontId="25" fillId="0" borderId="95" xfId="42" applyFont="1" applyBorder="1">
      <alignment vertical="center"/>
    </xf>
    <xf numFmtId="0" fontId="25" fillId="0" borderId="96" xfId="42" applyFont="1" applyBorder="1">
      <alignment vertical="center"/>
    </xf>
    <xf numFmtId="0" fontId="25" fillId="0" borderId="97" xfId="42" applyFont="1" applyBorder="1">
      <alignment vertical="center"/>
    </xf>
    <xf numFmtId="0" fontId="25" fillId="0" borderId="121" xfId="42" applyFont="1" applyBorder="1">
      <alignment vertical="center"/>
    </xf>
    <xf numFmtId="0" fontId="29" fillId="0" borderId="122" xfId="42" applyFont="1" applyBorder="1" applyAlignment="1">
      <alignment horizontal="left" vertical="center"/>
    </xf>
    <xf numFmtId="0" fontId="25" fillId="0" borderId="122" xfId="42" applyFont="1" applyBorder="1">
      <alignment vertical="center"/>
    </xf>
    <xf numFmtId="0" fontId="25" fillId="0" borderId="123" xfId="42" applyFont="1" applyBorder="1">
      <alignment vertical="center"/>
    </xf>
    <xf numFmtId="0" fontId="29" fillId="0" borderId="96" xfId="42" applyFont="1" applyBorder="1" applyAlignment="1">
      <alignment horizontal="left" vertical="center"/>
    </xf>
    <xf numFmtId="0" fontId="25" fillId="0" borderId="124" xfId="42" applyFont="1" applyBorder="1">
      <alignment vertical="center"/>
    </xf>
    <xf numFmtId="0" fontId="29" fillId="0" borderId="125" xfId="42" applyFont="1" applyBorder="1" applyAlignment="1">
      <alignment horizontal="left" vertical="center"/>
    </xf>
    <xf numFmtId="0" fontId="25" fillId="0" borderId="125" xfId="42" applyFont="1" applyBorder="1">
      <alignment vertical="center"/>
    </xf>
    <xf numFmtId="0" fontId="25" fillId="0" borderId="126" xfId="42" applyFont="1" applyBorder="1">
      <alignment vertical="center"/>
    </xf>
    <xf numFmtId="0" fontId="25" fillId="0" borderId="98" xfId="42" applyFont="1" applyBorder="1">
      <alignment vertical="center"/>
    </xf>
    <xf numFmtId="0" fontId="25" fillId="0" borderId="14" xfId="42" applyFont="1" applyBorder="1">
      <alignment vertical="center"/>
    </xf>
    <xf numFmtId="0" fontId="25" fillId="0" borderId="99" xfId="42" applyFont="1" applyBorder="1">
      <alignment vertical="center"/>
    </xf>
    <xf numFmtId="0" fontId="29" fillId="0" borderId="14" xfId="42" applyFont="1" applyBorder="1" applyAlignment="1">
      <alignment horizontal="left" vertical="center"/>
    </xf>
    <xf numFmtId="0" fontId="25" fillId="0" borderId="55" xfId="42" applyFont="1" applyBorder="1" applyAlignment="1">
      <alignment vertical="center" wrapText="1"/>
    </xf>
    <xf numFmtId="0" fontId="25" fillId="0" borderId="0" xfId="42" applyFont="1" applyAlignment="1">
      <alignment vertical="center" wrapText="1"/>
    </xf>
    <xf numFmtId="0" fontId="25" fillId="0" borderId="49" xfId="42" applyFont="1" applyBorder="1" applyAlignment="1">
      <alignment vertical="center" wrapText="1"/>
    </xf>
    <xf numFmtId="0" fontId="29" fillId="0" borderId="122" xfId="42" applyFont="1" applyBorder="1">
      <alignment vertical="center"/>
    </xf>
    <xf numFmtId="0" fontId="26" fillId="0" borderId="122" xfId="42" applyFont="1" applyBorder="1">
      <alignment vertical="center"/>
    </xf>
    <xf numFmtId="0" fontId="26" fillId="0" borderId="95" xfId="42" applyFont="1" applyBorder="1">
      <alignment vertical="center"/>
    </xf>
    <xf numFmtId="0" fontId="29" fillId="0" borderId="125" xfId="42" applyFont="1" applyBorder="1">
      <alignment vertical="center"/>
    </xf>
    <xf numFmtId="0" fontId="26" fillId="0" borderId="125" xfId="42" applyFont="1" applyBorder="1">
      <alignment vertical="center"/>
    </xf>
    <xf numFmtId="0" fontId="29" fillId="0" borderId="0" xfId="42" applyFont="1">
      <alignment vertical="center"/>
    </xf>
    <xf numFmtId="0" fontId="29" fillId="0" borderId="96" xfId="42" applyFont="1" applyBorder="1">
      <alignment vertical="center"/>
    </xf>
    <xf numFmtId="0" fontId="29" fillId="0" borderId="49" xfId="42" applyFont="1" applyBorder="1">
      <alignment vertical="center"/>
    </xf>
    <xf numFmtId="0" fontId="29" fillId="0" borderId="55" xfId="42" applyFont="1" applyBorder="1">
      <alignment vertical="center"/>
    </xf>
    <xf numFmtId="0" fontId="25" fillId="0" borderId="98" xfId="42" applyFont="1" applyBorder="1" applyAlignment="1">
      <alignment vertical="center" wrapText="1"/>
    </xf>
    <xf numFmtId="0" fontId="25" fillId="0" borderId="14" xfId="42" applyFont="1" applyBorder="1" applyAlignment="1">
      <alignment vertical="center" wrapText="1"/>
    </xf>
    <xf numFmtId="0" fontId="25" fillId="0" borderId="99" xfId="42" applyFont="1" applyBorder="1" applyAlignment="1">
      <alignment vertical="center" wrapText="1"/>
    </xf>
    <xf numFmtId="0" fontId="29" fillId="0" borderId="14" xfId="42" applyFont="1" applyBorder="1">
      <alignment vertical="center"/>
    </xf>
    <xf numFmtId="0" fontId="25" fillId="0" borderId="55" xfId="42" applyFont="1" applyBorder="1" applyAlignment="1">
      <alignment horizontal="left" vertical="center"/>
    </xf>
    <xf numFmtId="0" fontId="25" fillId="0" borderId="0" xfId="42" applyFont="1" applyAlignment="1">
      <alignment horizontal="left" vertical="center" wrapText="1"/>
    </xf>
    <xf numFmtId="0" fontId="25" fillId="0" borderId="49" xfId="42" applyFont="1" applyBorder="1" applyAlignment="1">
      <alignment horizontal="left" vertical="center" wrapText="1"/>
    </xf>
    <xf numFmtId="0" fontId="29" fillId="0" borderId="99" xfId="42" applyFont="1" applyBorder="1">
      <alignment vertical="center"/>
    </xf>
    <xf numFmtId="0" fontId="29" fillId="0" borderId="97" xfId="42" applyFont="1" applyBorder="1">
      <alignment vertical="center"/>
    </xf>
    <xf numFmtId="0" fontId="29" fillId="0" borderId="98" xfId="42" applyFont="1" applyBorder="1">
      <alignment vertical="center"/>
    </xf>
    <xf numFmtId="0" fontId="16" fillId="0" borderId="0" xfId="42" applyFont="1">
      <alignment vertical="center"/>
    </xf>
    <xf numFmtId="0" fontId="17" fillId="47" borderId="0" xfId="42" applyFill="1">
      <alignment vertical="center"/>
    </xf>
    <xf numFmtId="0" fontId="16" fillId="47" borderId="0" xfId="42" applyFont="1" applyFill="1">
      <alignment vertical="center"/>
    </xf>
    <xf numFmtId="0" fontId="17" fillId="48" borderId="0" xfId="42" applyFill="1">
      <alignment vertical="center"/>
    </xf>
    <xf numFmtId="0" fontId="16" fillId="48" borderId="0" xfId="42" applyFont="1" applyFill="1">
      <alignment vertical="center"/>
    </xf>
    <xf numFmtId="0" fontId="30" fillId="48" borderId="0" xfId="42" applyFont="1" applyFill="1">
      <alignment vertical="center"/>
    </xf>
    <xf numFmtId="0" fontId="19" fillId="0" borderId="0" xfId="42" applyFont="1">
      <alignment vertical="center"/>
    </xf>
    <xf numFmtId="0" fontId="17" fillId="49" borderId="95" xfId="42" applyFill="1" applyBorder="1">
      <alignment vertical="center"/>
    </xf>
    <xf numFmtId="0" fontId="17" fillId="49" borderId="96" xfId="42" applyFill="1" applyBorder="1">
      <alignment vertical="center"/>
    </xf>
    <xf numFmtId="0" fontId="17" fillId="49" borderId="97" xfId="42" applyFill="1" applyBorder="1">
      <alignment vertical="center"/>
    </xf>
    <xf numFmtId="0" fontId="17" fillId="35" borderId="95" xfId="42" applyFill="1" applyBorder="1">
      <alignment vertical="center"/>
    </xf>
    <xf numFmtId="0" fontId="17" fillId="35" borderId="96" xfId="42" applyFill="1" applyBorder="1">
      <alignment vertical="center"/>
    </xf>
    <xf numFmtId="0" fontId="17" fillId="35" borderId="97" xfId="42" applyFill="1" applyBorder="1">
      <alignment vertical="center"/>
    </xf>
    <xf numFmtId="0" fontId="17" fillId="34" borderId="95" xfId="42" applyFill="1" applyBorder="1">
      <alignment vertical="center"/>
    </xf>
    <xf numFmtId="0" fontId="17" fillId="34" borderId="96" xfId="42" applyFill="1" applyBorder="1">
      <alignment vertical="center"/>
    </xf>
    <xf numFmtId="0" fontId="17" fillId="34" borderId="97" xfId="42" applyFill="1" applyBorder="1">
      <alignment vertical="center"/>
    </xf>
    <xf numFmtId="0" fontId="17" fillId="50" borderId="95" xfId="42" applyFill="1" applyBorder="1">
      <alignment vertical="center"/>
    </xf>
    <xf numFmtId="0" fontId="17" fillId="50" borderId="96" xfId="42" applyFill="1" applyBorder="1">
      <alignment vertical="center"/>
    </xf>
    <xf numFmtId="0" fontId="17" fillId="50" borderId="97" xfId="42" applyFill="1" applyBorder="1">
      <alignment vertical="center"/>
    </xf>
    <xf numFmtId="0" fontId="17" fillId="38" borderId="95" xfId="42" applyFill="1" applyBorder="1">
      <alignment vertical="center"/>
    </xf>
    <xf numFmtId="0" fontId="17" fillId="38" borderId="96" xfId="42" applyFill="1" applyBorder="1">
      <alignment vertical="center"/>
    </xf>
    <xf numFmtId="0" fontId="17" fillId="38" borderId="97" xfId="42" applyFill="1" applyBorder="1">
      <alignment vertical="center"/>
    </xf>
    <xf numFmtId="0" fontId="17" fillId="51" borderId="95" xfId="42" applyFill="1" applyBorder="1">
      <alignment vertical="center"/>
    </xf>
    <xf numFmtId="0" fontId="17" fillId="51" borderId="96" xfId="42" applyFill="1" applyBorder="1">
      <alignment vertical="center"/>
    </xf>
    <xf numFmtId="0" fontId="17" fillId="51" borderId="97" xfId="42" applyFill="1" applyBorder="1">
      <alignment vertical="center"/>
    </xf>
    <xf numFmtId="0" fontId="17" fillId="49" borderId="55" xfId="42" applyFill="1" applyBorder="1">
      <alignment vertical="center"/>
    </xf>
    <xf numFmtId="0" fontId="17" fillId="49" borderId="0" xfId="42" applyFill="1">
      <alignment vertical="center"/>
    </xf>
    <xf numFmtId="0" fontId="17" fillId="49" borderId="49" xfId="42" applyFill="1" applyBorder="1">
      <alignment vertical="center"/>
    </xf>
    <xf numFmtId="0" fontId="17" fillId="35" borderId="55" xfId="42" applyFill="1" applyBorder="1">
      <alignment vertical="center"/>
    </xf>
    <xf numFmtId="0" fontId="17" fillId="35" borderId="0" xfId="42" applyFill="1">
      <alignment vertical="center"/>
    </xf>
    <xf numFmtId="0" fontId="17" fillId="35" borderId="49" xfId="42" applyFill="1" applyBorder="1">
      <alignment vertical="center"/>
    </xf>
    <xf numFmtId="0" fontId="17" fillId="34" borderId="55" xfId="42" applyFill="1" applyBorder="1">
      <alignment vertical="center"/>
    </xf>
    <xf numFmtId="0" fontId="17" fillId="34" borderId="0" xfId="42" applyFill="1">
      <alignment vertical="center"/>
    </xf>
    <xf numFmtId="0" fontId="17" fillId="34" borderId="49" xfId="42" applyFill="1" applyBorder="1">
      <alignment vertical="center"/>
    </xf>
    <xf numFmtId="0" fontId="17" fillId="50" borderId="55" xfId="42" applyFill="1" applyBorder="1">
      <alignment vertical="center"/>
    </xf>
    <xf numFmtId="0" fontId="17" fillId="50" borderId="0" xfId="42" applyFill="1">
      <alignment vertical="center"/>
    </xf>
    <xf numFmtId="0" fontId="17" fillId="50" borderId="49" xfId="42" applyFill="1" applyBorder="1">
      <alignment vertical="center"/>
    </xf>
    <xf numFmtId="0" fontId="17" fillId="38" borderId="55" xfId="42" applyFill="1" applyBorder="1">
      <alignment vertical="center"/>
    </xf>
    <xf numFmtId="0" fontId="17" fillId="38" borderId="0" xfId="42" applyFill="1">
      <alignment vertical="center"/>
    </xf>
    <xf numFmtId="0" fontId="17" fillId="38" borderId="49" xfId="42" applyFill="1" applyBorder="1">
      <alignment vertical="center"/>
    </xf>
    <xf numFmtId="0" fontId="17" fillId="51" borderId="55" xfId="42" applyFill="1" applyBorder="1">
      <alignment vertical="center"/>
    </xf>
    <xf numFmtId="0" fontId="17" fillId="51" borderId="0" xfId="42" applyFill="1">
      <alignment vertical="center"/>
    </xf>
    <xf numFmtId="0" fontId="17" fillId="51" borderId="49" xfId="42" applyFill="1" applyBorder="1">
      <alignment vertical="center"/>
    </xf>
    <xf numFmtId="0" fontId="17" fillId="49" borderId="114" xfId="42" applyFill="1" applyBorder="1">
      <alignment vertical="center"/>
    </xf>
    <xf numFmtId="0" fontId="17" fillId="49" borderId="112" xfId="42" applyFill="1" applyBorder="1">
      <alignment vertical="center"/>
    </xf>
    <xf numFmtId="0" fontId="17" fillId="49" borderId="115" xfId="42" applyFill="1" applyBorder="1">
      <alignment vertical="center"/>
    </xf>
    <xf numFmtId="0" fontId="17" fillId="35" borderId="114" xfId="42" applyFill="1" applyBorder="1">
      <alignment vertical="center"/>
    </xf>
    <xf numFmtId="0" fontId="16" fillId="35" borderId="112" xfId="42" applyFont="1" applyFill="1" applyBorder="1">
      <alignment vertical="center"/>
    </xf>
    <xf numFmtId="0" fontId="17" fillId="35" borderId="112" xfId="42" applyFill="1" applyBorder="1">
      <alignment vertical="center"/>
    </xf>
    <xf numFmtId="0" fontId="17" fillId="35" borderId="115" xfId="42" applyFill="1" applyBorder="1">
      <alignment vertical="center"/>
    </xf>
    <xf numFmtId="0" fontId="17" fillId="34" borderId="114" xfId="42" applyFill="1" applyBorder="1">
      <alignment vertical="center"/>
    </xf>
    <xf numFmtId="0" fontId="16" fillId="34" borderId="112" xfId="42" applyFont="1" applyFill="1" applyBorder="1">
      <alignment vertical="center"/>
    </xf>
    <xf numFmtId="0" fontId="17" fillId="34" borderId="112" xfId="42" applyFill="1" applyBorder="1">
      <alignment vertical="center"/>
    </xf>
    <xf numFmtId="0" fontId="17" fillId="34" borderId="115" xfId="42" applyFill="1" applyBorder="1">
      <alignment vertical="center"/>
    </xf>
    <xf numFmtId="0" fontId="17" fillId="50" borderId="114" xfId="42" applyFill="1" applyBorder="1">
      <alignment vertical="center"/>
    </xf>
    <xf numFmtId="0" fontId="17" fillId="50" borderId="112" xfId="42" applyFill="1" applyBorder="1">
      <alignment vertical="center"/>
    </xf>
    <xf numFmtId="0" fontId="17" fillId="50" borderId="115" xfId="42" applyFill="1" applyBorder="1">
      <alignment vertical="center"/>
    </xf>
    <xf numFmtId="0" fontId="17" fillId="38" borderId="114" xfId="42" applyFill="1" applyBorder="1">
      <alignment vertical="center"/>
    </xf>
    <xf numFmtId="0" fontId="17" fillId="38" borderId="112" xfId="42" applyFill="1" applyBorder="1">
      <alignment vertical="center"/>
    </xf>
    <xf numFmtId="0" fontId="17" fillId="38" borderId="115" xfId="42" applyFill="1" applyBorder="1">
      <alignment vertical="center"/>
    </xf>
    <xf numFmtId="0" fontId="17" fillId="51" borderId="114" xfId="42" applyFill="1" applyBorder="1">
      <alignment vertical="center"/>
    </xf>
    <xf numFmtId="0" fontId="17" fillId="51" borderId="112" xfId="42" applyFill="1" applyBorder="1">
      <alignment vertical="center"/>
    </xf>
    <xf numFmtId="0" fontId="17" fillId="51" borderId="115" xfId="42" applyFill="1" applyBorder="1">
      <alignment vertical="center"/>
    </xf>
    <xf numFmtId="0" fontId="17" fillId="49" borderId="98" xfId="42" applyFill="1" applyBorder="1">
      <alignment vertical="center"/>
    </xf>
    <xf numFmtId="0" fontId="17" fillId="49" borderId="14" xfId="42" applyFill="1" applyBorder="1">
      <alignment vertical="center"/>
    </xf>
    <xf numFmtId="0" fontId="17" fillId="49" borderId="99" xfId="42" applyFill="1" applyBorder="1">
      <alignment vertical="center"/>
    </xf>
    <xf numFmtId="0" fontId="17" fillId="35" borderId="98" xfId="42" applyFill="1" applyBorder="1">
      <alignment vertical="center"/>
    </xf>
    <xf numFmtId="0" fontId="17" fillId="35" borderId="14" xfId="42" applyFill="1" applyBorder="1">
      <alignment vertical="center"/>
    </xf>
    <xf numFmtId="0" fontId="17" fillId="35" borderId="99" xfId="42" applyFill="1" applyBorder="1">
      <alignment vertical="center"/>
    </xf>
    <xf numFmtId="0" fontId="17" fillId="34" borderId="98" xfId="42" applyFill="1" applyBorder="1">
      <alignment vertical="center"/>
    </xf>
    <xf numFmtId="0" fontId="17" fillId="34" borderId="14" xfId="42" applyFill="1" applyBorder="1">
      <alignment vertical="center"/>
    </xf>
    <xf numFmtId="0" fontId="17" fillId="34" borderId="99" xfId="42" applyFill="1" applyBorder="1">
      <alignment vertical="center"/>
    </xf>
    <xf numFmtId="0" fontId="17" fillId="50" borderId="98" xfId="42" applyFill="1" applyBorder="1">
      <alignment vertical="center"/>
    </xf>
    <xf numFmtId="0" fontId="17" fillId="50" borderId="14" xfId="42" applyFill="1" applyBorder="1">
      <alignment vertical="center"/>
    </xf>
    <xf numFmtId="0" fontId="17" fillId="50" borderId="99" xfId="42" applyFill="1" applyBorder="1">
      <alignment vertical="center"/>
    </xf>
    <xf numFmtId="0" fontId="17" fillId="38" borderId="98" xfId="42" applyFill="1" applyBorder="1">
      <alignment vertical="center"/>
    </xf>
    <xf numFmtId="0" fontId="17" fillId="38" borderId="14" xfId="42" applyFill="1" applyBorder="1">
      <alignment vertical="center"/>
    </xf>
    <xf numFmtId="0" fontId="17" fillId="38" borderId="99" xfId="42" applyFill="1" applyBorder="1">
      <alignment vertical="center"/>
    </xf>
    <xf numFmtId="0" fontId="17" fillId="51" borderId="98" xfId="42" applyFill="1" applyBorder="1">
      <alignment vertical="center"/>
    </xf>
    <xf numFmtId="0" fontId="17" fillId="51" borderId="14" xfId="42" applyFill="1" applyBorder="1">
      <alignment vertical="center"/>
    </xf>
    <xf numFmtId="0" fontId="17" fillId="51" borderId="99" xfId="42" applyFill="1" applyBorder="1">
      <alignment vertical="center"/>
    </xf>
    <xf numFmtId="0" fontId="17" fillId="52" borderId="95" xfId="42" applyFill="1" applyBorder="1">
      <alignment vertical="center"/>
    </xf>
    <xf numFmtId="0" fontId="17" fillId="52" borderId="96" xfId="42" applyFill="1" applyBorder="1">
      <alignment vertical="center"/>
    </xf>
    <xf numFmtId="0" fontId="17" fillId="52" borderId="97" xfId="42" applyFill="1" applyBorder="1">
      <alignment vertical="center"/>
    </xf>
    <xf numFmtId="0" fontId="16" fillId="52" borderId="96" xfId="42" applyFont="1" applyFill="1" applyBorder="1">
      <alignment vertical="center"/>
    </xf>
    <xf numFmtId="0" fontId="17" fillId="0" borderId="0" xfId="42" applyAlignment="1">
      <alignment horizontal="center" vertical="center"/>
    </xf>
    <xf numFmtId="0" fontId="17" fillId="52" borderId="55" xfId="42" applyFill="1" applyBorder="1">
      <alignment vertical="center"/>
    </xf>
    <xf numFmtId="0" fontId="17" fillId="52" borderId="0" xfId="42" applyFill="1">
      <alignment vertical="center"/>
    </xf>
    <xf numFmtId="0" fontId="17" fillId="52" borderId="49" xfId="42" applyFill="1" applyBorder="1">
      <alignment vertical="center"/>
    </xf>
    <xf numFmtId="0" fontId="16" fillId="52" borderId="0" xfId="42" applyFont="1" applyFill="1">
      <alignment vertical="center"/>
    </xf>
    <xf numFmtId="0" fontId="17" fillId="53" borderId="95" xfId="42" applyFill="1" applyBorder="1">
      <alignment vertical="center"/>
    </xf>
    <xf numFmtId="0" fontId="17" fillId="53" borderId="96" xfId="42" applyFill="1" applyBorder="1">
      <alignment vertical="center"/>
    </xf>
    <xf numFmtId="0" fontId="17" fillId="53" borderId="97" xfId="42" applyFill="1" applyBorder="1">
      <alignment vertical="center"/>
    </xf>
    <xf numFmtId="0" fontId="17" fillId="53" borderId="55" xfId="42" applyFill="1" applyBorder="1">
      <alignment vertical="center"/>
    </xf>
    <xf numFmtId="0" fontId="17" fillId="53" borderId="0" xfId="42" applyFill="1">
      <alignment vertical="center"/>
    </xf>
    <xf numFmtId="0" fontId="17" fillId="53" borderId="49" xfId="42" applyFill="1" applyBorder="1">
      <alignment vertical="center"/>
    </xf>
    <xf numFmtId="0" fontId="17" fillId="53" borderId="114" xfId="42" applyFill="1" applyBorder="1">
      <alignment vertical="center"/>
    </xf>
    <xf numFmtId="0" fontId="17" fillId="53" borderId="112" xfId="42" applyFill="1" applyBorder="1">
      <alignment vertical="center"/>
    </xf>
    <xf numFmtId="0" fontId="17" fillId="53" borderId="115" xfId="42" applyFill="1" applyBorder="1">
      <alignment vertical="center"/>
    </xf>
    <xf numFmtId="0" fontId="17" fillId="53" borderId="98" xfId="42" applyFill="1" applyBorder="1">
      <alignment vertical="center"/>
    </xf>
    <xf numFmtId="0" fontId="17" fillId="53" borderId="14" xfId="42" applyFill="1" applyBorder="1">
      <alignment vertical="center"/>
    </xf>
    <xf numFmtId="0" fontId="17" fillId="53" borderId="99" xfId="42" applyFill="1" applyBorder="1">
      <alignment vertical="center"/>
    </xf>
    <xf numFmtId="0" fontId="16" fillId="0" borderId="0" xfId="42" applyFont="1" applyAlignment="1">
      <alignment horizontal="center" vertical="center"/>
    </xf>
    <xf numFmtId="0" fontId="19" fillId="35" borderId="0" xfId="42" applyFont="1" applyFill="1">
      <alignment vertical="center"/>
    </xf>
    <xf numFmtId="0" fontId="17" fillId="35" borderId="0" xfId="42" applyFill="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176" fontId="0" fillId="0" borderId="53" xfId="0" applyNumberFormat="1" applyFont="1" applyBorder="1" applyAlignment="1">
      <alignment horizontal="center" vertical="center"/>
    </xf>
    <xf numFmtId="176" fontId="0" fillId="0" borderId="22" xfId="0" applyNumberFormat="1" applyFont="1" applyBorder="1" applyAlignment="1">
      <alignment horizontal="center" vertical="center"/>
    </xf>
    <xf numFmtId="176" fontId="0" fillId="0" borderId="46" xfId="0" applyNumberFormat="1" applyFont="1" applyBorder="1" applyAlignment="1">
      <alignment horizontal="center" vertical="center"/>
    </xf>
    <xf numFmtId="176" fontId="0" fillId="0" borderId="47" xfId="0" applyNumberFormat="1" applyFont="1" applyBorder="1" applyAlignment="1">
      <alignment horizontal="center" vertical="center"/>
    </xf>
    <xf numFmtId="176" fontId="0" fillId="0" borderId="48" xfId="0" applyNumberFormat="1" applyFont="1" applyBorder="1" applyAlignment="1">
      <alignment horizontal="center" vertical="center"/>
    </xf>
    <xf numFmtId="176" fontId="0" fillId="0" borderId="43" xfId="0" applyNumberFormat="1" applyFont="1" applyBorder="1" applyAlignment="1">
      <alignment horizontal="center" vertical="center"/>
    </xf>
    <xf numFmtId="176" fontId="0" fillId="0" borderId="23" xfId="0" applyNumberFormat="1" applyFont="1" applyBorder="1" applyAlignment="1">
      <alignment horizontal="center" vertical="center"/>
    </xf>
    <xf numFmtId="176" fontId="0" fillId="0" borderId="25" xfId="0" applyNumberFormat="1" applyFont="1" applyBorder="1" applyAlignment="1">
      <alignment horizontal="center" vertical="center"/>
    </xf>
    <xf numFmtId="176" fontId="0" fillId="0" borderId="73" xfId="0" applyNumberFormat="1" applyFont="1" applyBorder="1" applyAlignment="1">
      <alignment horizontal="center" vertical="center"/>
    </xf>
    <xf numFmtId="176" fontId="0" fillId="0" borderId="75" xfId="0" applyNumberFormat="1" applyFont="1" applyBorder="1" applyAlignment="1">
      <alignment horizontal="center" vertical="center"/>
    </xf>
    <xf numFmtId="176" fontId="0" fillId="0" borderId="24" xfId="0" applyNumberFormat="1" applyFont="1" applyBorder="1" applyAlignment="1">
      <alignment horizontal="center" vertical="center"/>
    </xf>
    <xf numFmtId="176" fontId="0" fillId="0" borderId="45" xfId="0" applyNumberFormat="1" applyFont="1" applyBorder="1" applyAlignment="1">
      <alignment horizontal="center" vertical="center"/>
    </xf>
    <xf numFmtId="176" fontId="0" fillId="0" borderId="44" xfId="0" applyNumberFormat="1" applyFont="1" applyBorder="1" applyAlignment="1">
      <alignment horizontal="center" vertical="center"/>
    </xf>
    <xf numFmtId="176" fontId="0" fillId="0" borderId="55" xfId="0" applyNumberFormat="1" applyFont="1" applyBorder="1" applyAlignment="1">
      <alignment horizontal="center" vertical="center"/>
    </xf>
    <xf numFmtId="176" fontId="0" fillId="0" borderId="57" xfId="0" applyNumberFormat="1" applyFont="1" applyBorder="1" applyAlignment="1">
      <alignment horizontal="center" vertical="center"/>
    </xf>
    <xf numFmtId="176" fontId="0" fillId="0" borderId="54" xfId="0" applyNumberFormat="1" applyFont="1" applyBorder="1" applyAlignment="1">
      <alignment horizontal="center" vertical="center"/>
    </xf>
    <xf numFmtId="176" fontId="0" fillId="0" borderId="72" xfId="0" applyNumberFormat="1" applyFont="1" applyBorder="1" applyAlignment="1">
      <alignment horizontal="center" vertical="center"/>
    </xf>
    <xf numFmtId="176" fontId="0" fillId="0" borderId="0" xfId="0" applyNumberFormat="1" applyFont="1" applyAlignment="1">
      <alignment horizontal="center" vertical="center"/>
    </xf>
    <xf numFmtId="0" fontId="17" fillId="0" borderId="102" xfId="42" applyBorder="1" applyAlignment="1">
      <alignment horizontal="center" vertical="center"/>
    </xf>
    <xf numFmtId="0" fontId="17" fillId="0" borderId="23" xfId="42" applyBorder="1" applyAlignment="1">
      <alignment horizontal="center" vertical="center"/>
    </xf>
    <xf numFmtId="0" fontId="23" fillId="0" borderId="92" xfId="42" applyFont="1" applyBorder="1" applyAlignment="1">
      <alignment horizontal="center" vertical="center"/>
    </xf>
    <xf numFmtId="0" fontId="17" fillId="0" borderId="92" xfId="42" applyBorder="1" applyAlignment="1">
      <alignment horizontal="center" vertical="center"/>
    </xf>
    <xf numFmtId="0" fontId="17" fillId="0" borderId="96" xfId="42" applyBorder="1" applyAlignment="1">
      <alignment horizontal="center" vertical="center"/>
    </xf>
    <xf numFmtId="0" fontId="17" fillId="0" borderId="25" xfId="42" applyBorder="1" applyAlignment="1">
      <alignment horizontal="center" vertical="center"/>
    </xf>
    <xf numFmtId="0" fontId="21" fillId="43" borderId="0" xfId="42" applyFont="1" applyFill="1" applyAlignment="1">
      <alignment horizontal="center" vertical="center"/>
    </xf>
    <xf numFmtId="0" fontId="17" fillId="0" borderId="32" xfId="42" applyBorder="1" applyAlignment="1">
      <alignment horizontal="center" vertical="center"/>
    </xf>
    <xf numFmtId="0" fontId="17" fillId="0" borderId="93" xfId="42" applyBorder="1" applyAlignment="1">
      <alignment horizontal="center" vertical="center"/>
    </xf>
    <xf numFmtId="0" fontId="25" fillId="0" borderId="95" xfId="42" applyFont="1" applyBorder="1" applyAlignment="1">
      <alignment horizontal="left" vertical="center" wrapText="1"/>
    </xf>
    <xf numFmtId="0" fontId="25" fillId="0" borderId="96" xfId="42" applyFont="1" applyBorder="1" applyAlignment="1">
      <alignment horizontal="left" vertical="center" wrapText="1"/>
    </xf>
    <xf numFmtId="0" fontId="25" fillId="0" borderId="97" xfId="42" applyFont="1" applyBorder="1" applyAlignment="1">
      <alignment horizontal="left" vertical="center" wrapText="1"/>
    </xf>
    <xf numFmtId="0" fontId="25" fillId="0" borderId="98" xfId="42" applyFont="1" applyBorder="1" applyAlignment="1">
      <alignment horizontal="left" vertical="center" wrapText="1"/>
    </xf>
    <xf numFmtId="0" fontId="25" fillId="0" borderId="14" xfId="42" applyFont="1" applyBorder="1" applyAlignment="1">
      <alignment horizontal="left" vertical="center" wrapText="1"/>
    </xf>
    <xf numFmtId="0" fontId="25" fillId="0" borderId="99" xfId="42" applyFont="1" applyBorder="1" applyAlignment="1">
      <alignment horizontal="left" vertical="center" wrapText="1"/>
    </xf>
    <xf numFmtId="0" fontId="25" fillId="0" borderId="14" xfId="42" applyFont="1" applyBorder="1" applyAlignment="1">
      <alignment horizontal="left" vertical="center" shrinkToFit="1"/>
    </xf>
    <xf numFmtId="0" fontId="25" fillId="0" borderId="99" xfId="42" applyFont="1" applyBorder="1" applyAlignment="1">
      <alignment horizontal="left" vertical="center" shrinkToFit="1"/>
    </xf>
    <xf numFmtId="0" fontId="25" fillId="0" borderId="55" xfId="42" applyFont="1" applyBorder="1" applyAlignment="1">
      <alignment horizontal="left" vertical="center"/>
    </xf>
    <xf numFmtId="0" fontId="25" fillId="0" borderId="0" xfId="42" applyFont="1" applyAlignment="1">
      <alignment horizontal="left" vertical="center"/>
    </xf>
    <xf numFmtId="0" fontId="25" fillId="0" borderId="49" xfId="42" applyFont="1" applyBorder="1" applyAlignment="1">
      <alignment horizontal="left" vertical="center"/>
    </xf>
    <xf numFmtId="0" fontId="25" fillId="0" borderId="55" xfId="42" applyFont="1" applyBorder="1" applyAlignment="1">
      <alignment horizontal="left" vertical="center" wrapText="1"/>
    </xf>
    <xf numFmtId="0" fontId="25" fillId="0" borderId="0" xfId="42" applyFont="1" applyAlignment="1">
      <alignment horizontal="left" vertical="center" wrapText="1"/>
    </xf>
    <xf numFmtId="0" fontId="25" fillId="0" borderId="49" xfId="42" applyFont="1" applyBorder="1" applyAlignment="1">
      <alignment horizontal="left" vertical="center" wrapText="1"/>
    </xf>
    <xf numFmtId="0" fontId="25" fillId="46" borderId="32" xfId="42" applyFont="1" applyFill="1" applyBorder="1" applyAlignment="1">
      <alignment horizontal="center" vertical="center" shrinkToFit="1"/>
    </xf>
    <xf numFmtId="0" fontId="25" fillId="46" borderId="94" xfId="42" applyFont="1" applyFill="1" applyBorder="1" applyAlignment="1">
      <alignment horizontal="center" vertical="center" shrinkToFit="1"/>
    </xf>
    <xf numFmtId="0" fontId="25" fillId="0" borderId="122" xfId="42" applyFont="1" applyBorder="1" applyAlignment="1">
      <alignment horizontal="left" vertical="center" shrinkToFit="1"/>
    </xf>
    <xf numFmtId="0" fontId="25" fillId="0" borderId="123" xfId="42" applyFont="1" applyBorder="1" applyAlignment="1">
      <alignment horizontal="left" vertical="center" shrinkToFit="1"/>
    </xf>
    <xf numFmtId="0" fontId="25" fillId="0" borderId="111" xfId="42" applyFont="1" applyBorder="1" applyAlignment="1">
      <alignment horizontal="left" vertical="center" wrapText="1"/>
    </xf>
    <xf numFmtId="0" fontId="25" fillId="0" borderId="112" xfId="42" applyFont="1" applyBorder="1" applyAlignment="1">
      <alignment horizontal="left" vertical="center" wrapText="1"/>
    </xf>
    <xf numFmtId="0" fontId="25" fillId="0" borderId="113" xfId="42" applyFont="1" applyBorder="1" applyAlignment="1">
      <alignment horizontal="left" vertical="center" wrapText="1"/>
    </xf>
    <xf numFmtId="0" fontId="25" fillId="0" borderId="116" xfId="42" applyFont="1" applyBorder="1" applyAlignment="1">
      <alignment horizontal="left" vertical="center" wrapText="1"/>
    </xf>
    <xf numFmtId="0" fontId="25" fillId="0" borderId="117" xfId="42" applyFont="1" applyBorder="1" applyAlignment="1">
      <alignment horizontal="left" vertical="center" wrapText="1"/>
    </xf>
    <xf numFmtId="0" fontId="25" fillId="0" borderId="119" xfId="42" applyFont="1" applyBorder="1" applyAlignment="1">
      <alignment vertical="center" shrinkToFit="1"/>
    </xf>
    <xf numFmtId="0" fontId="17" fillId="0" borderId="119" xfId="42" applyBorder="1" applyAlignment="1">
      <alignment vertical="center" shrinkToFit="1"/>
    </xf>
    <xf numFmtId="0" fontId="17" fillId="0" borderId="120" xfId="42" applyBorder="1" applyAlignment="1">
      <alignment vertical="center" shrinkToFit="1"/>
    </xf>
    <xf numFmtId="0" fontId="25" fillId="0" borderId="95" xfId="42" applyFont="1" applyBorder="1" applyAlignment="1">
      <alignment horizontal="center" vertical="center"/>
    </xf>
    <xf numFmtId="0" fontId="25" fillId="0" borderId="96" xfId="42" applyFont="1" applyBorder="1" applyAlignment="1">
      <alignment horizontal="center" vertical="center"/>
    </xf>
    <xf numFmtId="0" fontId="25" fillId="0" borderId="97" xfId="42" applyFont="1" applyBorder="1" applyAlignment="1">
      <alignment horizontal="center" vertical="center"/>
    </xf>
    <xf numFmtId="0" fontId="25" fillId="0" borderId="98" xfId="42" applyFont="1" applyBorder="1" applyAlignment="1">
      <alignment horizontal="center" vertical="center"/>
    </xf>
    <xf numFmtId="0" fontId="25" fillId="0" borderId="14" xfId="42" applyFont="1" applyBorder="1" applyAlignment="1">
      <alignment horizontal="center" vertical="center"/>
    </xf>
    <xf numFmtId="0" fontId="25" fillId="0" borderId="99" xfId="42" applyFont="1" applyBorder="1" applyAlignment="1">
      <alignment horizontal="center" vertical="center"/>
    </xf>
    <xf numFmtId="0" fontId="25" fillId="0" borderId="32" xfId="42" applyFont="1" applyBorder="1" applyAlignment="1">
      <alignment horizontal="center" vertical="center"/>
    </xf>
    <xf numFmtId="0" fontId="25" fillId="0" borderId="93" xfId="42" applyFont="1" applyBorder="1" applyAlignment="1">
      <alignment horizontal="center" vertical="center"/>
    </xf>
    <xf numFmtId="0" fontId="25" fillId="0" borderId="94" xfId="42" applyFont="1" applyBorder="1" applyAlignment="1">
      <alignment horizontal="center" vertical="center"/>
    </xf>
    <xf numFmtId="0" fontId="26" fillId="46" borderId="32" xfId="42" applyFont="1" applyFill="1" applyBorder="1" applyAlignment="1">
      <alignment horizontal="center" vertical="center" shrinkToFit="1"/>
    </xf>
    <xf numFmtId="0" fontId="17" fillId="46" borderId="93" xfId="42" applyFill="1" applyBorder="1" applyAlignment="1">
      <alignment horizontal="center" vertical="center" shrinkToFit="1"/>
    </xf>
    <xf numFmtId="0" fontId="17" fillId="46" borderId="94" xfId="42" applyFill="1" applyBorder="1" applyAlignment="1">
      <alignment horizontal="center" vertical="center" shrinkToFit="1"/>
    </xf>
    <xf numFmtId="0" fontId="25" fillId="0" borderId="106" xfId="42" applyFont="1" applyBorder="1" applyAlignment="1">
      <alignment horizontal="center" vertical="center"/>
    </xf>
    <xf numFmtId="0" fontId="25" fillId="0" borderId="107" xfId="42" applyFont="1" applyBorder="1" applyAlignment="1">
      <alignment horizontal="center" vertical="center"/>
    </xf>
    <xf numFmtId="0" fontId="25" fillId="0" borderId="108" xfId="42" applyFont="1" applyBorder="1" applyAlignment="1">
      <alignment horizontal="center" vertical="center"/>
    </xf>
    <xf numFmtId="0" fontId="17" fillId="0" borderId="106" xfId="42" applyBorder="1" applyAlignment="1">
      <alignment horizontal="left" vertical="center"/>
    </xf>
    <xf numFmtId="0" fontId="17" fillId="0" borderId="107" xfId="42" applyBorder="1" applyAlignment="1">
      <alignment horizontal="left" vertical="center"/>
    </xf>
    <xf numFmtId="0" fontId="17" fillId="0" borderId="108" xfId="42" applyBorder="1" applyAlignment="1">
      <alignment horizontal="left" vertical="center"/>
    </xf>
    <xf numFmtId="0" fontId="25" fillId="0" borderId="103" xfId="42" applyFont="1" applyBorder="1" applyAlignment="1">
      <alignment horizontal="center" vertical="center"/>
    </xf>
    <xf numFmtId="0" fontId="25" fillId="0" borderId="104" xfId="42" applyFont="1" applyBorder="1" applyAlignment="1">
      <alignment horizontal="center" vertical="center"/>
    </xf>
    <xf numFmtId="0" fontId="25" fillId="0" borderId="105" xfId="42" applyFont="1" applyBorder="1" applyAlignment="1">
      <alignment horizontal="center" vertical="center"/>
    </xf>
    <xf numFmtId="0" fontId="17" fillId="0" borderId="103" xfId="42" applyBorder="1" applyAlignment="1">
      <alignment horizontal="left" vertical="center"/>
    </xf>
    <xf numFmtId="0" fontId="17" fillId="0" borderId="104" xfId="42" applyBorder="1" applyAlignment="1">
      <alignment horizontal="left" vertical="center"/>
    </xf>
    <xf numFmtId="0" fontId="17" fillId="0" borderId="105" xfId="42" applyBorder="1" applyAlignment="1">
      <alignment horizontal="left" vertical="center"/>
    </xf>
    <xf numFmtId="0" fontId="26" fillId="0" borderId="111" xfId="42" applyFont="1" applyBorder="1" applyAlignment="1">
      <alignment horizontal="left" vertical="center" wrapText="1"/>
    </xf>
    <xf numFmtId="0" fontId="26" fillId="0" borderId="112" xfId="42" applyFont="1" applyBorder="1" applyAlignment="1">
      <alignment horizontal="left" vertical="center" wrapText="1"/>
    </xf>
    <xf numFmtId="0" fontId="26" fillId="0" borderId="113" xfId="42" applyFont="1" applyBorder="1" applyAlignment="1">
      <alignment horizontal="left" vertical="center" wrapText="1"/>
    </xf>
    <xf numFmtId="0" fontId="26" fillId="0" borderId="116" xfId="42" applyFont="1" applyBorder="1" applyAlignment="1">
      <alignment horizontal="left" vertical="center" wrapText="1"/>
    </xf>
    <xf numFmtId="0" fontId="26" fillId="0" borderId="0" xfId="42" applyFont="1" applyAlignment="1">
      <alignment horizontal="left" vertical="center" wrapText="1"/>
    </xf>
    <xf numFmtId="0" fontId="26" fillId="0" borderId="117" xfId="42" applyFont="1" applyBorder="1" applyAlignment="1">
      <alignment horizontal="left" vertical="center" wrapText="1"/>
    </xf>
    <xf numFmtId="0" fontId="26" fillId="0" borderId="118" xfId="42" applyFont="1" applyBorder="1" applyAlignment="1">
      <alignment horizontal="left" vertical="center" wrapText="1"/>
    </xf>
    <xf numFmtId="0" fontId="26" fillId="0" borderId="119" xfId="42" applyFont="1" applyBorder="1" applyAlignment="1">
      <alignment horizontal="left" vertical="center" wrapText="1"/>
    </xf>
    <xf numFmtId="0" fontId="26" fillId="0" borderId="120" xfId="42" applyFont="1" applyBorder="1" applyAlignment="1">
      <alignment horizontal="left" vertical="center" wrapText="1"/>
    </xf>
    <xf numFmtId="0" fontId="25" fillId="0" borderId="114" xfId="42" applyFont="1" applyBorder="1" applyAlignment="1">
      <alignment horizontal="center" vertical="center"/>
    </xf>
    <xf numFmtId="0" fontId="25" fillId="0" borderId="112" xfId="42" applyFont="1" applyBorder="1" applyAlignment="1">
      <alignment horizontal="center" vertical="center"/>
    </xf>
    <xf numFmtId="0" fontId="25" fillId="0" borderId="115" xfId="42"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xr:uid="{00000000-0005-0000-0000-00002900000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594120407991706"/>
          <c:y val="9.6862656931024457E-2"/>
          <c:w val="0.56608811748998666"/>
          <c:h val="0.83300589390962676"/>
        </c:manualLayout>
      </c:layout>
      <c:radarChart>
        <c:radarStyle val="marker"/>
        <c:varyColors val="0"/>
        <c:ser>
          <c:idx val="0"/>
          <c:order val="0"/>
          <c:spPr>
            <a:ln w="25400">
              <a:solidFill>
                <a:srgbClr val="FF9900"/>
              </a:solidFill>
              <a:prstDash val="solid"/>
            </a:ln>
          </c:spPr>
          <c:marker>
            <c:symbol val="diamond"/>
            <c:size val="7"/>
            <c:spPr>
              <a:solidFill>
                <a:srgbClr val="000080"/>
              </a:solidFill>
              <a:ln>
                <a:solidFill>
                  <a:srgbClr val="000080"/>
                </a:solidFill>
                <a:prstDash val="solid"/>
              </a:ln>
            </c:spPr>
          </c:marker>
          <c:cat>
            <c:strRef>
              <c:f>レーダチャート!$C$37:$C$46</c:f>
              <c:strCache>
                <c:ptCount val="10"/>
                <c:pt idx="0">
                  <c:v>１.品質管理</c:v>
                </c:pt>
                <c:pt idx="1">
                  <c:v>２．原価管理</c:v>
                </c:pt>
                <c:pt idx="2">
                  <c:v>３．生産管理</c:v>
                </c:pt>
                <c:pt idx="3">
                  <c:v>４．人材開発</c:v>
                </c:pt>
                <c:pt idx="4">
                  <c:v>５．環境・安全</c:v>
                </c:pt>
                <c:pt idx="5">
                  <c:v>６．職場活性化</c:v>
                </c:pt>
                <c:pt idx="6">
                  <c:v>７．設備管理</c:v>
                </c:pt>
                <c:pt idx="7">
                  <c:v>８．標準化</c:v>
                </c:pt>
                <c:pt idx="8">
                  <c:v>９．生産性</c:v>
                </c:pt>
                <c:pt idx="9">
                  <c:v>１０．NET Work管理</c:v>
                </c:pt>
              </c:strCache>
            </c:strRef>
          </c:cat>
          <c:val>
            <c:numRef>
              <c:f>レーダチャート!$D$37:$D$46</c:f>
              <c:numCache>
                <c:formatCode>0.0_ </c:formatCode>
                <c:ptCount val="10"/>
                <c:pt idx="0">
                  <c:v>3</c:v>
                </c:pt>
                <c:pt idx="1">
                  <c:v>1</c:v>
                </c:pt>
                <c:pt idx="2">
                  <c:v>3</c:v>
                </c:pt>
                <c:pt idx="3">
                  <c:v>2.5</c:v>
                </c:pt>
                <c:pt idx="4">
                  <c:v>1</c:v>
                </c:pt>
                <c:pt idx="5">
                  <c:v>3</c:v>
                </c:pt>
                <c:pt idx="6">
                  <c:v>2</c:v>
                </c:pt>
                <c:pt idx="7">
                  <c:v>2.6666666666666665</c:v>
                </c:pt>
                <c:pt idx="8">
                  <c:v>2.3333333333333335</c:v>
                </c:pt>
                <c:pt idx="9">
                  <c:v>2</c:v>
                </c:pt>
              </c:numCache>
            </c:numRef>
          </c:val>
          <c:extLst>
            <c:ext xmlns:c16="http://schemas.microsoft.com/office/drawing/2014/chart" uri="{C3380CC4-5D6E-409C-BE32-E72D297353CC}">
              <c16:uniqueId val="{00000000-C527-4E1C-8BEC-5E8366150CF9}"/>
            </c:ext>
          </c:extLst>
        </c:ser>
        <c:dLbls>
          <c:showLegendKey val="0"/>
          <c:showVal val="0"/>
          <c:showCatName val="0"/>
          <c:showSerName val="0"/>
          <c:showPercent val="0"/>
          <c:showBubbleSize val="0"/>
        </c:dLbls>
        <c:axId val="489876280"/>
        <c:axId val="489873536"/>
      </c:radarChart>
      <c:catAx>
        <c:axId val="4898762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89873536"/>
        <c:crosses val="autoZero"/>
        <c:auto val="0"/>
        <c:lblAlgn val="ctr"/>
        <c:lblOffset val="100"/>
        <c:noMultiLvlLbl val="0"/>
      </c:catAx>
      <c:valAx>
        <c:axId val="489873536"/>
        <c:scaling>
          <c:orientation val="minMax"/>
          <c:max val="5"/>
        </c:scaling>
        <c:delete val="0"/>
        <c:axPos val="l"/>
        <c:majorGridlines>
          <c:spPr>
            <a:ln w="3175">
              <a:solidFill>
                <a:srgbClr val="333399"/>
              </a:solidFill>
              <a:prstDash val="sysDash"/>
            </a:ln>
          </c:spPr>
        </c:majorGridlines>
        <c:numFmt formatCode="0.0_ "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8987628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c:pageMargins b="0.98399999999999999" l="0.78700000000000003" r="0.78700000000000003" t="0.98399999999999999" header="0.51200000000000001" footer="0.51200000000000001"/>
    <c:pageSetup paperSize="0" orientation="landscape" horizontalDpi="0" verticalDpi="0" copies="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264160</xdr:colOff>
      <xdr:row>0</xdr:row>
      <xdr:rowOff>165100</xdr:rowOff>
    </xdr:from>
    <xdr:to>
      <xdr:col>15</xdr:col>
      <xdr:colOff>685800</xdr:colOff>
      <xdr:row>16</xdr:row>
      <xdr:rowOff>50800</xdr:rowOff>
    </xdr:to>
    <xdr:graphicFrame macro="">
      <xdr:nvGraphicFramePr>
        <xdr:cNvPr id="1055" name="グラフ 5">
          <a:extLst>
            <a:ext uri="{FF2B5EF4-FFF2-40B4-BE49-F238E27FC236}">
              <a16:creationId xmlns:a16="http://schemas.microsoft.com/office/drawing/2014/main" id="{AB16A708-4D7A-420E-9C2F-869FE5DB68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157480</xdr:colOff>
      <xdr:row>1</xdr:row>
      <xdr:rowOff>55880</xdr:rowOff>
    </xdr:from>
    <xdr:to>
      <xdr:col>2</xdr:col>
      <xdr:colOff>2806700</xdr:colOff>
      <xdr:row>3</xdr:row>
      <xdr:rowOff>165100</xdr:rowOff>
    </xdr:to>
    <xdr:sp macro="" textlink="">
      <xdr:nvSpPr>
        <xdr:cNvPr id="1025" name="WordArt 1">
          <a:extLst>
            <a:ext uri="{FF2B5EF4-FFF2-40B4-BE49-F238E27FC236}">
              <a16:creationId xmlns:a16="http://schemas.microsoft.com/office/drawing/2014/main" id="{E97DD1B4-CD58-424A-9007-D869248CE883}"/>
            </a:ext>
          </a:extLst>
        </xdr:cNvPr>
        <xdr:cNvSpPr>
          <a:spLocks noChangeArrowheads="1" noChangeShapeType="1" noTextEdit="1"/>
        </xdr:cNvSpPr>
      </xdr:nvSpPr>
      <xdr:spPr bwMode="auto">
        <a:xfrm>
          <a:off x="157480" y="233680"/>
          <a:ext cx="5621020" cy="46482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xmlns:mc="http://schemas.openxmlformats.org/markup-compatibility/2006" xmlns:a14="http://schemas.microsoft.com/office/drawing/2010/main" val="000000" mc:Ignorable="a14" a14:legacySpreadsheetColorIndex="8"/>
                </a:solidFill>
                <a:round/>
                <a:headEnd/>
                <a:tailEnd/>
              </a:ln>
              <a:solidFill>
                <a:srgbClr xmlns:mc="http://schemas.openxmlformats.org/markup-compatibility/2006" xmlns:a14="http://schemas.microsoft.com/office/drawing/2010/main" val="3366FF" mc:Ignorable="a14" a14:legacySpreadsheetColorIndex="48"/>
              </a:solidFill>
              <a:effectLst/>
              <a:latin typeface="ＭＳ Ｐゴシック"/>
              <a:ea typeface="ＭＳ Ｐゴシック"/>
            </a:rPr>
            <a:t>○○○○様現状分析結果表</a:t>
          </a:r>
        </a:p>
      </xdr:txBody>
    </xdr:sp>
    <xdr:clientData/>
  </xdr:twoCellAnchor>
  <xdr:twoCellAnchor>
    <xdr:from>
      <xdr:col>10</xdr:col>
      <xdr:colOff>316230</xdr:colOff>
      <xdr:row>1</xdr:row>
      <xdr:rowOff>50800</xdr:rowOff>
    </xdr:from>
    <xdr:to>
      <xdr:col>12</xdr:col>
      <xdr:colOff>49530</xdr:colOff>
      <xdr:row>2</xdr:row>
      <xdr:rowOff>104140</xdr:rowOff>
    </xdr:to>
    <xdr:sp macro="" textlink="">
      <xdr:nvSpPr>
        <xdr:cNvPr id="1058" name="Rectangle 6">
          <a:extLst>
            <a:ext uri="{FF2B5EF4-FFF2-40B4-BE49-F238E27FC236}">
              <a16:creationId xmlns:a16="http://schemas.microsoft.com/office/drawing/2014/main" id="{9BA7A388-9FA6-4E2F-93B3-9993EEF77F9E}"/>
            </a:ext>
          </a:extLst>
        </xdr:cNvPr>
        <xdr:cNvSpPr>
          <a:spLocks noChangeArrowheads="1"/>
        </xdr:cNvSpPr>
      </xdr:nvSpPr>
      <xdr:spPr bwMode="auto">
        <a:xfrm>
          <a:off x="12343130" y="228600"/>
          <a:ext cx="1104900" cy="231140"/>
        </a:xfrm>
        <a:prstGeom prst="rect">
          <a:avLst/>
        </a:prstGeom>
        <a:solidFill>
          <a:srgbClr xmlns:mc="http://schemas.openxmlformats.org/markup-compatibility/2006" xmlns:a14="http://schemas.microsoft.com/office/drawing/2010/main" val="FF99CC" mc:Ignorable="a14" a14:legacySpreadsheetColorIndex="45">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149860</xdr:colOff>
      <xdr:row>3</xdr:row>
      <xdr:rowOff>69215</xdr:rowOff>
    </xdr:from>
    <xdr:to>
      <xdr:col>13</xdr:col>
      <xdr:colOff>568960</xdr:colOff>
      <xdr:row>4</xdr:row>
      <xdr:rowOff>107315</xdr:rowOff>
    </xdr:to>
    <xdr:sp macro="" textlink="">
      <xdr:nvSpPr>
        <xdr:cNvPr id="1059" name="Rectangle 7">
          <a:extLst>
            <a:ext uri="{FF2B5EF4-FFF2-40B4-BE49-F238E27FC236}">
              <a16:creationId xmlns:a16="http://schemas.microsoft.com/office/drawing/2014/main" id="{C54A31A4-E163-4F8B-A436-F6D550690551}"/>
            </a:ext>
          </a:extLst>
        </xdr:cNvPr>
        <xdr:cNvSpPr>
          <a:spLocks noChangeArrowheads="1"/>
        </xdr:cNvSpPr>
      </xdr:nvSpPr>
      <xdr:spPr bwMode="auto">
        <a:xfrm>
          <a:off x="13548360" y="602615"/>
          <a:ext cx="1104900" cy="215900"/>
        </a:xfrm>
        <a:prstGeom prst="rect">
          <a:avLst/>
        </a:prstGeom>
        <a:solidFill>
          <a:srgbClr xmlns:mc="http://schemas.openxmlformats.org/markup-compatibility/2006" xmlns:a14="http://schemas.microsoft.com/office/drawing/2010/main" val="FFCC99" mc:Ignorable="a14" a14:legacySpreadsheetColorIndex="47">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38100</xdr:colOff>
      <xdr:row>7</xdr:row>
      <xdr:rowOff>114301</xdr:rowOff>
    </xdr:from>
    <xdr:to>
      <xdr:col>14</xdr:col>
      <xdr:colOff>381000</xdr:colOff>
      <xdr:row>8</xdr:row>
      <xdr:rowOff>101601</xdr:rowOff>
    </xdr:to>
    <xdr:sp macro="" textlink="">
      <xdr:nvSpPr>
        <xdr:cNvPr id="1060" name="Rectangle 8">
          <a:extLst>
            <a:ext uri="{FF2B5EF4-FFF2-40B4-BE49-F238E27FC236}">
              <a16:creationId xmlns:a16="http://schemas.microsoft.com/office/drawing/2014/main" id="{AF9494EC-0F79-4B8F-95C5-EB21C13D6828}"/>
            </a:ext>
          </a:extLst>
        </xdr:cNvPr>
        <xdr:cNvSpPr>
          <a:spLocks noChangeArrowheads="1"/>
        </xdr:cNvSpPr>
      </xdr:nvSpPr>
      <xdr:spPr bwMode="auto">
        <a:xfrm>
          <a:off x="14122400" y="1358901"/>
          <a:ext cx="1028700" cy="241300"/>
        </a:xfrm>
        <a:prstGeom prst="rect">
          <a:avLst/>
        </a:prstGeom>
        <a:solidFill>
          <a:srgbClr xmlns:mc="http://schemas.openxmlformats.org/markup-compatibility/2006" xmlns:a14="http://schemas.microsoft.com/office/drawing/2010/main" val="FFFF99" mc:Ignorable="a14" a14:legacySpreadsheetColorIndex="43">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59690</xdr:colOff>
      <xdr:row>11</xdr:row>
      <xdr:rowOff>0</xdr:rowOff>
    </xdr:from>
    <xdr:to>
      <xdr:col>14</xdr:col>
      <xdr:colOff>402590</xdr:colOff>
      <xdr:row>11</xdr:row>
      <xdr:rowOff>236220</xdr:rowOff>
    </xdr:to>
    <xdr:sp macro="" textlink="">
      <xdr:nvSpPr>
        <xdr:cNvPr id="1061" name="Rectangle 9">
          <a:extLst>
            <a:ext uri="{FF2B5EF4-FFF2-40B4-BE49-F238E27FC236}">
              <a16:creationId xmlns:a16="http://schemas.microsoft.com/office/drawing/2014/main" id="{ED5F9293-8F2A-4A7F-A363-7F789BEA9915}"/>
            </a:ext>
          </a:extLst>
        </xdr:cNvPr>
        <xdr:cNvSpPr>
          <a:spLocks noChangeArrowheads="1"/>
        </xdr:cNvSpPr>
      </xdr:nvSpPr>
      <xdr:spPr bwMode="auto">
        <a:xfrm>
          <a:off x="14143990" y="2260600"/>
          <a:ext cx="1028700" cy="236220"/>
        </a:xfrm>
        <a:prstGeom prst="rect">
          <a:avLst/>
        </a:prstGeom>
        <a:solidFill>
          <a:srgbClr xmlns:mc="http://schemas.openxmlformats.org/markup-compatibility/2006" xmlns:a14="http://schemas.microsoft.com/office/drawing/2010/main" val="CCFFCC" mc:Ignorable="a14" a14:legacySpreadsheetColorIndex="42">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165100</xdr:colOff>
      <xdr:row>14</xdr:row>
      <xdr:rowOff>3175</xdr:rowOff>
    </xdr:from>
    <xdr:to>
      <xdr:col>13</xdr:col>
      <xdr:colOff>584200</xdr:colOff>
      <xdr:row>14</xdr:row>
      <xdr:rowOff>219075</xdr:rowOff>
    </xdr:to>
    <xdr:sp macro="" textlink="">
      <xdr:nvSpPr>
        <xdr:cNvPr id="1062" name="Rectangle 10">
          <a:extLst>
            <a:ext uri="{FF2B5EF4-FFF2-40B4-BE49-F238E27FC236}">
              <a16:creationId xmlns:a16="http://schemas.microsoft.com/office/drawing/2014/main" id="{CAB441C2-F578-4543-8595-2028E912262F}"/>
            </a:ext>
          </a:extLst>
        </xdr:cNvPr>
        <xdr:cNvSpPr>
          <a:spLocks noChangeArrowheads="1"/>
        </xdr:cNvSpPr>
      </xdr:nvSpPr>
      <xdr:spPr bwMode="auto">
        <a:xfrm>
          <a:off x="13563600" y="3025775"/>
          <a:ext cx="1104900" cy="215900"/>
        </a:xfrm>
        <a:prstGeom prst="rect">
          <a:avLst/>
        </a:prstGeom>
        <a:solidFill>
          <a:srgbClr xmlns:mc="http://schemas.openxmlformats.org/markup-compatibility/2006" xmlns:a14="http://schemas.microsoft.com/office/drawing/2010/main" val="CCFFFF" mc:Ignorable="a14" a14:legacySpreadsheetColorIndex="41">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299720</xdr:colOff>
      <xdr:row>15</xdr:row>
      <xdr:rowOff>63500</xdr:rowOff>
    </xdr:from>
    <xdr:to>
      <xdr:col>12</xdr:col>
      <xdr:colOff>33020</xdr:colOff>
      <xdr:row>16</xdr:row>
      <xdr:rowOff>80010</xdr:rowOff>
    </xdr:to>
    <xdr:sp macro="" textlink="">
      <xdr:nvSpPr>
        <xdr:cNvPr id="1063" name="Rectangle 11">
          <a:extLst>
            <a:ext uri="{FF2B5EF4-FFF2-40B4-BE49-F238E27FC236}">
              <a16:creationId xmlns:a16="http://schemas.microsoft.com/office/drawing/2014/main" id="{B1EB43D2-D450-4485-B5DE-B0D5B08C26A1}"/>
            </a:ext>
          </a:extLst>
        </xdr:cNvPr>
        <xdr:cNvSpPr>
          <a:spLocks noChangeArrowheads="1"/>
        </xdr:cNvSpPr>
      </xdr:nvSpPr>
      <xdr:spPr bwMode="auto">
        <a:xfrm>
          <a:off x="12326620" y="3340100"/>
          <a:ext cx="1104900" cy="270510"/>
        </a:xfrm>
        <a:prstGeom prst="rect">
          <a:avLst/>
        </a:prstGeom>
        <a:solidFill>
          <a:srgbClr xmlns:mc="http://schemas.openxmlformats.org/markup-compatibility/2006" xmlns:a14="http://schemas.microsoft.com/office/drawing/2010/main" val="99CCFF" mc:Ignorable="a14" a14:legacySpreadsheetColorIndex="44">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clientData/>
  </xdr:twoCellAnchor>
  <xdr:twoCellAnchor>
    <xdr:from>
      <xdr:col>8</xdr:col>
      <xdr:colOff>466090</xdr:colOff>
      <xdr:row>14</xdr:row>
      <xdr:rowOff>0</xdr:rowOff>
    </xdr:from>
    <xdr:to>
      <xdr:col>10</xdr:col>
      <xdr:colOff>196850</xdr:colOff>
      <xdr:row>14</xdr:row>
      <xdr:rowOff>184150</xdr:rowOff>
    </xdr:to>
    <xdr:sp macro="" textlink="">
      <xdr:nvSpPr>
        <xdr:cNvPr id="1066" name="Rectangle 14">
          <a:extLst>
            <a:ext uri="{FF2B5EF4-FFF2-40B4-BE49-F238E27FC236}">
              <a16:creationId xmlns:a16="http://schemas.microsoft.com/office/drawing/2014/main" id="{FC6E355B-E96D-491A-A484-10A3E1294742}"/>
            </a:ext>
          </a:extLst>
        </xdr:cNvPr>
        <xdr:cNvSpPr>
          <a:spLocks noChangeArrowheads="1"/>
        </xdr:cNvSpPr>
      </xdr:nvSpPr>
      <xdr:spPr bwMode="auto">
        <a:xfrm>
          <a:off x="11121390" y="3022600"/>
          <a:ext cx="1102360" cy="184150"/>
        </a:xfrm>
        <a:prstGeom prst="rect">
          <a:avLst/>
        </a:prstGeom>
        <a:solidFill>
          <a:srgbClr xmlns:mc="http://schemas.openxmlformats.org/markup-compatibility/2006" xmlns:a14="http://schemas.microsoft.com/office/drawing/2010/main" val="993366" mc:Ignorable="a14" a14:legacySpreadsheetColorIndex="61">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6985</xdr:colOff>
      <xdr:row>11</xdr:row>
      <xdr:rowOff>9525</xdr:rowOff>
    </xdr:from>
    <xdr:to>
      <xdr:col>9</xdr:col>
      <xdr:colOff>345440</xdr:colOff>
      <xdr:row>11</xdr:row>
      <xdr:rowOff>225425</xdr:rowOff>
    </xdr:to>
    <xdr:sp macro="" textlink="">
      <xdr:nvSpPr>
        <xdr:cNvPr id="1067" name="Rectangle 15">
          <a:extLst>
            <a:ext uri="{FF2B5EF4-FFF2-40B4-BE49-F238E27FC236}">
              <a16:creationId xmlns:a16="http://schemas.microsoft.com/office/drawing/2014/main" id="{B783D418-DEFC-4777-BC95-0EC372865018}"/>
            </a:ext>
          </a:extLst>
        </xdr:cNvPr>
        <xdr:cNvSpPr>
          <a:spLocks noChangeArrowheads="1"/>
        </xdr:cNvSpPr>
      </xdr:nvSpPr>
      <xdr:spPr bwMode="auto">
        <a:xfrm>
          <a:off x="10662285" y="2270125"/>
          <a:ext cx="1024255" cy="215900"/>
        </a:xfrm>
        <a:prstGeom prst="rect">
          <a:avLst/>
        </a:prstGeom>
        <a:solidFill>
          <a:srgbClr xmlns:mc="http://schemas.openxmlformats.org/markup-compatibility/2006" xmlns:a14="http://schemas.microsoft.com/office/drawing/2010/main" val="00CCFF" mc:Ignorable="a14" a14:legacySpreadsheetColorIndex="40">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24765</xdr:colOff>
      <xdr:row>7</xdr:row>
      <xdr:rowOff>127635</xdr:rowOff>
    </xdr:from>
    <xdr:to>
      <xdr:col>9</xdr:col>
      <xdr:colOff>365125</xdr:colOff>
      <xdr:row>8</xdr:row>
      <xdr:rowOff>63500</xdr:rowOff>
    </xdr:to>
    <xdr:sp macro="" textlink="">
      <xdr:nvSpPr>
        <xdr:cNvPr id="1068" name="Rectangle 16">
          <a:extLst>
            <a:ext uri="{FF2B5EF4-FFF2-40B4-BE49-F238E27FC236}">
              <a16:creationId xmlns:a16="http://schemas.microsoft.com/office/drawing/2014/main" id="{7DA1A7C5-D11C-4731-840F-A8F8BAF0F024}"/>
            </a:ext>
          </a:extLst>
        </xdr:cNvPr>
        <xdr:cNvSpPr>
          <a:spLocks noChangeArrowheads="1"/>
        </xdr:cNvSpPr>
      </xdr:nvSpPr>
      <xdr:spPr bwMode="auto">
        <a:xfrm>
          <a:off x="10680065" y="1372235"/>
          <a:ext cx="1026160" cy="189865"/>
        </a:xfrm>
        <a:prstGeom prst="rect">
          <a:avLst/>
        </a:prstGeom>
        <a:solidFill>
          <a:srgbClr xmlns:mc="http://schemas.openxmlformats.org/markup-compatibility/2006" xmlns:a14="http://schemas.microsoft.com/office/drawing/2010/main" val="00FF00" mc:Ignorable="a14" a14:legacySpreadsheetColorIndex="11">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133350</xdr:colOff>
      <xdr:row>3</xdr:row>
      <xdr:rowOff>69850</xdr:rowOff>
    </xdr:from>
    <xdr:to>
      <xdr:col>10</xdr:col>
      <xdr:colOff>54610</xdr:colOff>
      <xdr:row>4</xdr:row>
      <xdr:rowOff>111760</xdr:rowOff>
    </xdr:to>
    <xdr:sp macro="" textlink="">
      <xdr:nvSpPr>
        <xdr:cNvPr id="1069" name="Rectangle 17">
          <a:extLst>
            <a:ext uri="{FF2B5EF4-FFF2-40B4-BE49-F238E27FC236}">
              <a16:creationId xmlns:a16="http://schemas.microsoft.com/office/drawing/2014/main" id="{4B7D684F-5960-4132-932B-C3F30FEE45AA}"/>
            </a:ext>
          </a:extLst>
        </xdr:cNvPr>
        <xdr:cNvSpPr>
          <a:spLocks noChangeArrowheads="1"/>
        </xdr:cNvSpPr>
      </xdr:nvSpPr>
      <xdr:spPr bwMode="auto">
        <a:xfrm>
          <a:off x="10788650" y="603250"/>
          <a:ext cx="1292860" cy="219710"/>
        </a:xfrm>
        <a:prstGeom prst="rect">
          <a:avLst/>
        </a:prstGeom>
        <a:solidFill>
          <a:srgbClr xmlns:mc="http://schemas.openxmlformats.org/markup-compatibility/2006" xmlns:a14="http://schemas.microsoft.com/office/drawing/2010/main" val="FFFF00" mc:Ignorable="a14" a14:legacySpreadsheetColorIndex="13">
            <a:alpha val="34901"/>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76835</xdr:colOff>
      <xdr:row>32</xdr:row>
      <xdr:rowOff>26670</xdr:rowOff>
    </xdr:from>
    <xdr:to>
      <xdr:col>39</xdr:col>
      <xdr:colOff>6350</xdr:colOff>
      <xdr:row>33</xdr:row>
      <xdr:rowOff>189230</xdr:rowOff>
    </xdr:to>
    <xdr:sp macro="" textlink="">
      <xdr:nvSpPr>
        <xdr:cNvPr id="2" name="大かっこ 1">
          <a:extLst>
            <a:ext uri="{FF2B5EF4-FFF2-40B4-BE49-F238E27FC236}">
              <a16:creationId xmlns:a16="http://schemas.microsoft.com/office/drawing/2014/main" id="{75BED785-C8D7-4A3F-B44D-80BD5AD37EB6}"/>
            </a:ext>
          </a:extLst>
        </xdr:cNvPr>
        <xdr:cNvSpPr/>
      </xdr:nvSpPr>
      <xdr:spPr>
        <a:xfrm>
          <a:off x="2271395" y="6656070"/>
          <a:ext cx="4867275" cy="36068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p>
          <a:pPr algn="l"/>
          <a:endParaRPr lang="ja-JP" altLang="en-US" sz="1100"/>
        </a:p>
      </xdr:txBody>
    </xdr:sp>
    <xdr:clientData/>
  </xdr:twoCellAnchor>
  <xdr:twoCellAnchor>
    <xdr:from>
      <xdr:col>4</xdr:col>
      <xdr:colOff>105410</xdr:colOff>
      <xdr:row>50</xdr:row>
      <xdr:rowOff>52705</xdr:rowOff>
    </xdr:from>
    <xdr:to>
      <xdr:col>38</xdr:col>
      <xdr:colOff>177165</xdr:colOff>
      <xdr:row>52</xdr:row>
      <xdr:rowOff>12065</xdr:rowOff>
    </xdr:to>
    <xdr:sp macro="" textlink="">
      <xdr:nvSpPr>
        <xdr:cNvPr id="3" name="大かっこ 2">
          <a:extLst>
            <a:ext uri="{FF2B5EF4-FFF2-40B4-BE49-F238E27FC236}">
              <a16:creationId xmlns:a16="http://schemas.microsoft.com/office/drawing/2014/main" id="{9B3A0AE5-705D-4067-ABB5-03021C0F7615}"/>
            </a:ext>
          </a:extLst>
        </xdr:cNvPr>
        <xdr:cNvSpPr/>
      </xdr:nvSpPr>
      <xdr:spPr>
        <a:xfrm>
          <a:off x="836930" y="10179685"/>
          <a:ext cx="6289675" cy="3556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4</xdr:col>
      <xdr:colOff>70485</xdr:colOff>
      <xdr:row>67</xdr:row>
      <xdr:rowOff>10795</xdr:rowOff>
    </xdr:from>
    <xdr:to>
      <xdr:col>38</xdr:col>
      <xdr:colOff>142240</xdr:colOff>
      <xdr:row>68</xdr:row>
      <xdr:rowOff>173355</xdr:rowOff>
    </xdr:to>
    <xdr:sp macro="" textlink="">
      <xdr:nvSpPr>
        <xdr:cNvPr id="4" name="大かっこ 3">
          <a:extLst>
            <a:ext uri="{FF2B5EF4-FFF2-40B4-BE49-F238E27FC236}">
              <a16:creationId xmlns:a16="http://schemas.microsoft.com/office/drawing/2014/main" id="{36E8F47B-0194-42E2-AC9D-4BA1A0ED5587}"/>
            </a:ext>
          </a:extLst>
        </xdr:cNvPr>
        <xdr:cNvSpPr/>
      </xdr:nvSpPr>
      <xdr:spPr>
        <a:xfrm>
          <a:off x="802005" y="13368655"/>
          <a:ext cx="6289675" cy="36068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4</xdr:col>
      <xdr:colOff>70485</xdr:colOff>
      <xdr:row>88</xdr:row>
      <xdr:rowOff>10795</xdr:rowOff>
    </xdr:from>
    <xdr:to>
      <xdr:col>38</xdr:col>
      <xdr:colOff>142240</xdr:colOff>
      <xdr:row>89</xdr:row>
      <xdr:rowOff>173355</xdr:rowOff>
    </xdr:to>
    <xdr:sp macro="" textlink="">
      <xdr:nvSpPr>
        <xdr:cNvPr id="5" name="大かっこ 4">
          <a:extLst>
            <a:ext uri="{FF2B5EF4-FFF2-40B4-BE49-F238E27FC236}">
              <a16:creationId xmlns:a16="http://schemas.microsoft.com/office/drawing/2014/main" id="{AAB59999-E7A7-422B-9A78-AE98F430946F}"/>
            </a:ext>
          </a:extLst>
        </xdr:cNvPr>
        <xdr:cNvSpPr/>
      </xdr:nvSpPr>
      <xdr:spPr>
        <a:xfrm>
          <a:off x="802005" y="17422495"/>
          <a:ext cx="6289675" cy="36068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5</xdr:col>
      <xdr:colOff>69215</xdr:colOff>
      <xdr:row>104</xdr:row>
      <xdr:rowOff>10795</xdr:rowOff>
    </xdr:from>
    <xdr:to>
      <xdr:col>39</xdr:col>
      <xdr:colOff>71755</xdr:colOff>
      <xdr:row>105</xdr:row>
      <xdr:rowOff>173355</xdr:rowOff>
    </xdr:to>
    <xdr:sp macro="" textlink="">
      <xdr:nvSpPr>
        <xdr:cNvPr id="6" name="大かっこ 5">
          <a:extLst>
            <a:ext uri="{FF2B5EF4-FFF2-40B4-BE49-F238E27FC236}">
              <a16:creationId xmlns:a16="http://schemas.microsoft.com/office/drawing/2014/main" id="{1096545A-DD13-412F-B376-91598F2802C3}"/>
            </a:ext>
          </a:extLst>
        </xdr:cNvPr>
        <xdr:cNvSpPr/>
      </xdr:nvSpPr>
      <xdr:spPr>
        <a:xfrm>
          <a:off x="983615" y="20653375"/>
          <a:ext cx="6220460" cy="368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4</xdr:col>
      <xdr:colOff>69215</xdr:colOff>
      <xdr:row>133</xdr:row>
      <xdr:rowOff>10160</xdr:rowOff>
    </xdr:from>
    <xdr:to>
      <xdr:col>38</xdr:col>
      <xdr:colOff>71755</xdr:colOff>
      <xdr:row>136</xdr:row>
      <xdr:rowOff>165735</xdr:rowOff>
    </xdr:to>
    <xdr:sp macro="" textlink="">
      <xdr:nvSpPr>
        <xdr:cNvPr id="7" name="大かっこ 6">
          <a:extLst>
            <a:ext uri="{FF2B5EF4-FFF2-40B4-BE49-F238E27FC236}">
              <a16:creationId xmlns:a16="http://schemas.microsoft.com/office/drawing/2014/main" id="{51A046E1-8C51-4B57-A2CB-4CC139AD7B18}"/>
            </a:ext>
          </a:extLst>
        </xdr:cNvPr>
        <xdr:cNvSpPr/>
      </xdr:nvSpPr>
      <xdr:spPr>
        <a:xfrm>
          <a:off x="800735" y="26611580"/>
          <a:ext cx="6220460" cy="77279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141</xdr:row>
      <xdr:rowOff>114300</xdr:rowOff>
    </xdr:from>
    <xdr:to>
      <xdr:col>7</xdr:col>
      <xdr:colOff>0</xdr:colOff>
      <xdr:row>144</xdr:row>
      <xdr:rowOff>85725</xdr:rowOff>
    </xdr:to>
    <xdr:sp macro="" textlink="">
      <xdr:nvSpPr>
        <xdr:cNvPr id="2" name="正方形/長方形 1">
          <a:extLst>
            <a:ext uri="{FF2B5EF4-FFF2-40B4-BE49-F238E27FC236}">
              <a16:creationId xmlns:a16="http://schemas.microsoft.com/office/drawing/2014/main" id="{ACB6414E-513E-41AD-B3C3-3A369DE50E79}"/>
            </a:ext>
          </a:extLst>
        </xdr:cNvPr>
        <xdr:cNvSpPr/>
      </xdr:nvSpPr>
      <xdr:spPr>
        <a:xfrm>
          <a:off x="470535" y="28308300"/>
          <a:ext cx="809625" cy="474345"/>
        </a:xfrm>
        <a:prstGeom prst="rect">
          <a:avLst/>
        </a:prstGeom>
        <a:solidFill>
          <a:srgbClr val="FFFF00"/>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b="1">
              <a:solidFill>
                <a:sysClr val="windowText" lastClr="000000"/>
              </a:solidFill>
            </a:rPr>
            <a:t>商品開発</a:t>
          </a:r>
          <a:endParaRPr kumimoji="1" lang="en-US" altLang="ja-JP" sz="1100" b="1">
            <a:solidFill>
              <a:sysClr val="windowText" lastClr="000000"/>
            </a:solidFill>
          </a:endParaRPr>
        </a:p>
        <a:p>
          <a:pPr algn="ctr"/>
          <a:r>
            <a:rPr kumimoji="1" lang="ja-JP" altLang="en-US" sz="1100" b="1">
              <a:solidFill>
                <a:sysClr val="windowText" lastClr="000000"/>
              </a:solidFill>
            </a:rPr>
            <a:t>プロセス</a:t>
          </a:r>
        </a:p>
      </xdr:txBody>
    </xdr:sp>
    <xdr:clientData/>
  </xdr:twoCellAnchor>
  <xdr:twoCellAnchor>
    <xdr:from>
      <xdr:col>7</xdr:col>
      <xdr:colOff>57149</xdr:colOff>
      <xdr:row>141</xdr:row>
      <xdr:rowOff>114300</xdr:rowOff>
    </xdr:from>
    <xdr:to>
      <xdr:col>46</xdr:col>
      <xdr:colOff>1905</xdr:colOff>
      <xdr:row>144</xdr:row>
      <xdr:rowOff>84582</xdr:rowOff>
    </xdr:to>
    <xdr:grpSp>
      <xdr:nvGrpSpPr>
        <xdr:cNvPr id="3" name="グループ化 2">
          <a:extLst>
            <a:ext uri="{FF2B5EF4-FFF2-40B4-BE49-F238E27FC236}">
              <a16:creationId xmlns:a16="http://schemas.microsoft.com/office/drawing/2014/main" id="{27BC74F9-44A2-4288-A813-442BAE8E0786}"/>
            </a:ext>
          </a:extLst>
        </xdr:cNvPr>
        <xdr:cNvGrpSpPr/>
      </xdr:nvGrpSpPr>
      <xdr:grpSpPr>
        <a:xfrm>
          <a:off x="1361016" y="28003500"/>
          <a:ext cx="7353089" cy="478282"/>
          <a:chOff x="1457324" y="23783925"/>
          <a:chExt cx="7219951" cy="484632"/>
        </a:xfrm>
      </xdr:grpSpPr>
      <xdr:sp macro="" textlink="">
        <xdr:nvSpPr>
          <xdr:cNvPr id="4" name="ホームベース 2">
            <a:extLst>
              <a:ext uri="{FF2B5EF4-FFF2-40B4-BE49-F238E27FC236}">
                <a16:creationId xmlns:a16="http://schemas.microsoft.com/office/drawing/2014/main" id="{BE67191E-713F-4854-B1CB-84C63D49ED2C}"/>
              </a:ext>
            </a:extLst>
          </xdr:cNvPr>
          <xdr:cNvSpPr/>
        </xdr:nvSpPr>
        <xdr:spPr>
          <a:xfrm>
            <a:off x="1457324" y="23783925"/>
            <a:ext cx="1285875" cy="484632"/>
          </a:xfrm>
          <a:prstGeom prst="homePlate">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ysClr val="windowText" lastClr="000000"/>
                </a:solidFill>
              </a:rPr>
              <a:t>商品コンセプト</a:t>
            </a:r>
          </a:p>
        </xdr:txBody>
      </xdr:sp>
      <xdr:sp macro="" textlink="">
        <xdr:nvSpPr>
          <xdr:cNvPr id="5" name="山形 4">
            <a:extLst>
              <a:ext uri="{FF2B5EF4-FFF2-40B4-BE49-F238E27FC236}">
                <a16:creationId xmlns:a16="http://schemas.microsoft.com/office/drawing/2014/main" id="{0F77CFD4-F06A-4993-8FF8-74D8DCADAA94}"/>
              </a:ext>
            </a:extLst>
          </xdr:cNvPr>
          <xdr:cNvSpPr/>
        </xdr:nvSpPr>
        <xdr:spPr>
          <a:xfrm>
            <a:off x="2533650" y="23783925"/>
            <a:ext cx="1362075" cy="484632"/>
          </a:xfrm>
          <a:prstGeom prst="chevron">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chemeClr val="tx1"/>
                </a:solidFill>
              </a:rPr>
              <a:t>商品仕様・設計</a:t>
            </a:r>
          </a:p>
        </xdr:txBody>
      </xdr:sp>
      <xdr:sp macro="" textlink="">
        <xdr:nvSpPr>
          <xdr:cNvPr id="6" name="山形 5">
            <a:extLst>
              <a:ext uri="{FF2B5EF4-FFF2-40B4-BE49-F238E27FC236}">
                <a16:creationId xmlns:a16="http://schemas.microsoft.com/office/drawing/2014/main" id="{6ABB2CB1-F2D0-4BC3-B61B-68AC701DD175}"/>
              </a:ext>
            </a:extLst>
          </xdr:cNvPr>
          <xdr:cNvSpPr/>
        </xdr:nvSpPr>
        <xdr:spPr>
          <a:xfrm>
            <a:off x="3667125" y="23783925"/>
            <a:ext cx="1466850" cy="484632"/>
          </a:xfrm>
          <a:prstGeom prst="chevron">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chemeClr val="tx1"/>
                </a:solidFill>
              </a:rPr>
              <a:t>原料</a:t>
            </a:r>
            <a:r>
              <a:rPr kumimoji="1" lang="en-US" altLang="ja-JP" sz="1100">
                <a:solidFill>
                  <a:schemeClr val="tx1"/>
                </a:solidFill>
              </a:rPr>
              <a:t>/</a:t>
            </a:r>
            <a:r>
              <a:rPr kumimoji="1" lang="ja-JP" altLang="en-US" sz="1100">
                <a:solidFill>
                  <a:schemeClr val="tx1"/>
                </a:solidFill>
              </a:rPr>
              <a:t>資材の</a:t>
            </a:r>
            <a:endParaRPr kumimoji="1" lang="en-US" altLang="ja-JP" sz="1100">
              <a:solidFill>
                <a:schemeClr val="tx1"/>
              </a:solidFill>
            </a:endParaRPr>
          </a:p>
          <a:p>
            <a:pPr algn="ctr"/>
            <a:r>
              <a:rPr kumimoji="1" lang="ja-JP" altLang="en-US" sz="1100">
                <a:solidFill>
                  <a:schemeClr val="tx1"/>
                </a:solidFill>
              </a:rPr>
              <a:t>選定・評価</a:t>
            </a:r>
          </a:p>
        </xdr:txBody>
      </xdr:sp>
      <xdr:sp macro="" textlink="">
        <xdr:nvSpPr>
          <xdr:cNvPr id="7" name="山形 6">
            <a:extLst>
              <a:ext uri="{FF2B5EF4-FFF2-40B4-BE49-F238E27FC236}">
                <a16:creationId xmlns:a16="http://schemas.microsoft.com/office/drawing/2014/main" id="{748E93A4-59C9-4D9F-8BEF-922977AD24CC}"/>
              </a:ext>
            </a:extLst>
          </xdr:cNvPr>
          <xdr:cNvSpPr/>
        </xdr:nvSpPr>
        <xdr:spPr>
          <a:xfrm>
            <a:off x="4905375" y="23783925"/>
            <a:ext cx="1190626" cy="484632"/>
          </a:xfrm>
          <a:prstGeom prst="chevron">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chemeClr val="tx1"/>
                </a:solidFill>
              </a:rPr>
              <a:t>試作品</a:t>
            </a:r>
            <a:endParaRPr kumimoji="1" lang="en-US" altLang="ja-JP" sz="1100">
              <a:solidFill>
                <a:schemeClr val="tx1"/>
              </a:solidFill>
            </a:endParaRPr>
          </a:p>
          <a:p>
            <a:pPr algn="ctr"/>
            <a:r>
              <a:rPr kumimoji="1" lang="ja-JP" altLang="en-US" sz="1100">
                <a:solidFill>
                  <a:schemeClr val="tx1"/>
                </a:solidFill>
              </a:rPr>
              <a:t>評価</a:t>
            </a:r>
          </a:p>
        </xdr:txBody>
      </xdr:sp>
      <xdr:sp macro="" textlink="">
        <xdr:nvSpPr>
          <xdr:cNvPr id="8" name="山形 7">
            <a:extLst>
              <a:ext uri="{FF2B5EF4-FFF2-40B4-BE49-F238E27FC236}">
                <a16:creationId xmlns:a16="http://schemas.microsoft.com/office/drawing/2014/main" id="{A0C36EF0-4068-4A59-B048-20D5AB8B1D20}"/>
              </a:ext>
            </a:extLst>
          </xdr:cNvPr>
          <xdr:cNvSpPr/>
        </xdr:nvSpPr>
        <xdr:spPr>
          <a:xfrm>
            <a:off x="5848350" y="23783925"/>
            <a:ext cx="1466850" cy="484632"/>
          </a:xfrm>
          <a:prstGeom prst="chevron">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chemeClr val="tx1"/>
                </a:solidFill>
              </a:rPr>
              <a:t>製品等検査</a:t>
            </a:r>
            <a:r>
              <a:rPr kumimoji="1" lang="en-US" altLang="ja-JP" sz="1100">
                <a:solidFill>
                  <a:schemeClr val="tx1"/>
                </a:solidFill>
              </a:rPr>
              <a:t>/</a:t>
            </a:r>
          </a:p>
          <a:p>
            <a:pPr algn="ctr"/>
            <a:r>
              <a:rPr kumimoji="1" lang="ja-JP" altLang="en-US" sz="1100">
                <a:solidFill>
                  <a:schemeClr val="tx1"/>
                </a:solidFill>
              </a:rPr>
              <a:t>表示作成</a:t>
            </a:r>
          </a:p>
        </xdr:txBody>
      </xdr:sp>
      <xdr:sp macro="" textlink="">
        <xdr:nvSpPr>
          <xdr:cNvPr id="9" name="山形 8">
            <a:extLst>
              <a:ext uri="{FF2B5EF4-FFF2-40B4-BE49-F238E27FC236}">
                <a16:creationId xmlns:a16="http://schemas.microsoft.com/office/drawing/2014/main" id="{09715872-DFCE-423A-AB7F-5D540D086AD1}"/>
              </a:ext>
            </a:extLst>
          </xdr:cNvPr>
          <xdr:cNvSpPr/>
        </xdr:nvSpPr>
        <xdr:spPr>
          <a:xfrm>
            <a:off x="7077074" y="23783925"/>
            <a:ext cx="1600201" cy="484632"/>
          </a:xfrm>
          <a:prstGeom prst="chevron">
            <a:avLst/>
          </a:prstGeom>
          <a:solidFill>
            <a:schemeClr val="bg1"/>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chemeClr val="tx1"/>
                </a:solidFill>
              </a:rPr>
              <a:t>テスト生産</a:t>
            </a:r>
            <a:r>
              <a:rPr kumimoji="1" lang="en-US" altLang="ja-JP" sz="1100">
                <a:solidFill>
                  <a:schemeClr val="tx1"/>
                </a:solidFill>
              </a:rPr>
              <a:t>/</a:t>
            </a:r>
          </a:p>
          <a:p>
            <a:pPr algn="ctr"/>
            <a:r>
              <a:rPr kumimoji="1" lang="ja-JP" altLang="en-US" sz="1100">
                <a:solidFill>
                  <a:schemeClr val="tx1"/>
                </a:solidFill>
              </a:rPr>
              <a:t>出来映え評価</a:t>
            </a:r>
          </a:p>
        </xdr:txBody>
      </xdr:sp>
    </xdr:grpSp>
    <xdr:clientData/>
  </xdr:twoCellAnchor>
  <xdr:twoCellAnchor>
    <xdr:from>
      <xdr:col>18</xdr:col>
      <xdr:colOff>171450</xdr:colOff>
      <xdr:row>144</xdr:row>
      <xdr:rowOff>123826</xdr:rowOff>
    </xdr:from>
    <xdr:to>
      <xdr:col>24</xdr:col>
      <xdr:colOff>133350</xdr:colOff>
      <xdr:row>147</xdr:row>
      <xdr:rowOff>66676</xdr:rowOff>
    </xdr:to>
    <xdr:sp macro="" textlink="">
      <xdr:nvSpPr>
        <xdr:cNvPr id="10" name="正方形/長方形 8">
          <a:extLst>
            <a:ext uri="{FF2B5EF4-FFF2-40B4-BE49-F238E27FC236}">
              <a16:creationId xmlns:a16="http://schemas.microsoft.com/office/drawing/2014/main" id="{608D7E30-4F6D-40DB-BD56-3B001FC30694}"/>
            </a:ext>
          </a:extLst>
        </xdr:cNvPr>
        <xdr:cNvSpPr/>
      </xdr:nvSpPr>
      <xdr:spPr>
        <a:xfrm>
          <a:off x="3463290" y="28820746"/>
          <a:ext cx="1059180" cy="445770"/>
        </a:xfrm>
        <a:prstGeom prst="rect">
          <a:avLst/>
        </a:prstGeom>
        <a:solidFill>
          <a:srgbClr val="FFFF99"/>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ysClr val="windowText" lastClr="000000"/>
              </a:solidFill>
            </a:rPr>
            <a:t>購買先管理</a:t>
          </a:r>
          <a:endParaRPr kumimoji="1" lang="en-US" altLang="ja-JP" sz="1100">
            <a:solidFill>
              <a:sysClr val="windowText" lastClr="000000"/>
            </a:solidFill>
          </a:endParaRPr>
        </a:p>
        <a:p>
          <a:pPr algn="ctr"/>
          <a:r>
            <a:rPr kumimoji="1" lang="ja-JP" altLang="en-US" sz="1100">
              <a:solidFill>
                <a:sysClr val="windowText" lastClr="000000"/>
              </a:solidFill>
            </a:rPr>
            <a:t>（選定</a:t>
          </a:r>
          <a:r>
            <a:rPr kumimoji="1" lang="en-US" altLang="ja-JP" sz="1100">
              <a:solidFill>
                <a:sysClr val="windowText" lastClr="000000"/>
              </a:solidFill>
            </a:rPr>
            <a:t>/</a:t>
          </a:r>
          <a:r>
            <a:rPr kumimoji="1" lang="ja-JP" altLang="en-US" sz="1100">
              <a:solidFill>
                <a:sysClr val="windowText" lastClr="000000"/>
              </a:solidFill>
            </a:rPr>
            <a:t>評価）</a:t>
          </a:r>
        </a:p>
      </xdr:txBody>
    </xdr:sp>
    <xdr:clientData/>
  </xdr:twoCellAnchor>
  <xdr:twoCellAnchor>
    <xdr:from>
      <xdr:col>12</xdr:col>
      <xdr:colOff>152400</xdr:colOff>
      <xdr:row>144</xdr:row>
      <xdr:rowOff>123826</xdr:rowOff>
    </xdr:from>
    <xdr:to>
      <xdr:col>18</xdr:col>
      <xdr:colOff>114300</xdr:colOff>
      <xdr:row>147</xdr:row>
      <xdr:rowOff>66676</xdr:rowOff>
    </xdr:to>
    <xdr:sp macro="" textlink="">
      <xdr:nvSpPr>
        <xdr:cNvPr id="11" name="正方形/長方形 9">
          <a:extLst>
            <a:ext uri="{FF2B5EF4-FFF2-40B4-BE49-F238E27FC236}">
              <a16:creationId xmlns:a16="http://schemas.microsoft.com/office/drawing/2014/main" id="{F0908FF9-D882-4571-91E1-45998DFD9071}"/>
            </a:ext>
          </a:extLst>
        </xdr:cNvPr>
        <xdr:cNvSpPr/>
      </xdr:nvSpPr>
      <xdr:spPr>
        <a:xfrm>
          <a:off x="2346960" y="28820746"/>
          <a:ext cx="1059180" cy="445770"/>
        </a:xfrm>
        <a:prstGeom prst="rect">
          <a:avLst/>
        </a:prstGeom>
        <a:solidFill>
          <a:srgbClr val="FFFF99"/>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ysClr val="windowText" lastClr="000000"/>
              </a:solidFill>
            </a:rPr>
            <a:t>商品仕様書</a:t>
          </a:r>
          <a:endParaRPr kumimoji="1" lang="en-US" altLang="ja-JP" sz="1100">
            <a:solidFill>
              <a:sysClr val="windowText" lastClr="000000"/>
            </a:solidFill>
          </a:endParaRPr>
        </a:p>
        <a:p>
          <a:pPr algn="ctr"/>
          <a:r>
            <a:rPr kumimoji="1" lang="ja-JP" altLang="en-US" sz="1100">
              <a:solidFill>
                <a:sysClr val="windowText" lastClr="000000"/>
              </a:solidFill>
            </a:rPr>
            <a:t>カルテ　等</a:t>
          </a:r>
        </a:p>
      </xdr:txBody>
    </xdr:sp>
    <xdr:clientData/>
  </xdr:twoCellAnchor>
  <xdr:twoCellAnchor>
    <xdr:from>
      <xdr:col>30</xdr:col>
      <xdr:colOff>66675</xdr:colOff>
      <xdr:row>144</xdr:row>
      <xdr:rowOff>123826</xdr:rowOff>
    </xdr:from>
    <xdr:to>
      <xdr:col>36</xdr:col>
      <xdr:colOff>28575</xdr:colOff>
      <xdr:row>147</xdr:row>
      <xdr:rowOff>66676</xdr:rowOff>
    </xdr:to>
    <xdr:sp macro="" textlink="">
      <xdr:nvSpPr>
        <xdr:cNvPr id="12" name="正方形/長方形 10">
          <a:extLst>
            <a:ext uri="{FF2B5EF4-FFF2-40B4-BE49-F238E27FC236}">
              <a16:creationId xmlns:a16="http://schemas.microsoft.com/office/drawing/2014/main" id="{2D29D571-E978-45B1-81D7-D33E98FA69DF}"/>
            </a:ext>
          </a:extLst>
        </xdr:cNvPr>
        <xdr:cNvSpPr/>
      </xdr:nvSpPr>
      <xdr:spPr>
        <a:xfrm>
          <a:off x="5690235" y="28820746"/>
          <a:ext cx="1059180" cy="445770"/>
        </a:xfrm>
        <a:prstGeom prst="rect">
          <a:avLst/>
        </a:prstGeom>
        <a:solidFill>
          <a:srgbClr val="FFFF99"/>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ysClr val="windowText" lastClr="000000"/>
              </a:solidFill>
            </a:rPr>
            <a:t>期限保証</a:t>
          </a:r>
          <a:endParaRPr kumimoji="1" lang="en-US" altLang="ja-JP" sz="1100">
            <a:solidFill>
              <a:sysClr val="windowText" lastClr="000000"/>
            </a:solidFill>
          </a:endParaRPr>
        </a:p>
        <a:p>
          <a:pPr algn="ctr"/>
          <a:r>
            <a:rPr kumimoji="1" lang="ja-JP" altLang="en-US" sz="1100">
              <a:solidFill>
                <a:sysClr val="windowText" lastClr="000000"/>
              </a:solidFill>
            </a:rPr>
            <a:t>表示確認</a:t>
          </a:r>
          <a:r>
            <a:rPr kumimoji="1" lang="en-US" altLang="ja-JP" sz="1100">
              <a:solidFill>
                <a:sysClr val="windowText" lastClr="000000"/>
              </a:solidFill>
            </a:rPr>
            <a:t>/</a:t>
          </a:r>
          <a:r>
            <a:rPr kumimoji="1" lang="ja-JP" altLang="en-US" sz="1100">
              <a:solidFill>
                <a:sysClr val="windowText" lastClr="000000"/>
              </a:solidFill>
            </a:rPr>
            <a:t>承認</a:t>
          </a:r>
        </a:p>
      </xdr:txBody>
    </xdr:sp>
    <xdr:clientData/>
  </xdr:twoCellAnchor>
  <xdr:twoCellAnchor>
    <xdr:from>
      <xdr:col>2</xdr:col>
      <xdr:colOff>85725</xdr:colOff>
      <xdr:row>150</xdr:row>
      <xdr:rowOff>57150</xdr:rowOff>
    </xdr:from>
    <xdr:to>
      <xdr:col>6</xdr:col>
      <xdr:colOff>180975</xdr:colOff>
      <xdr:row>153</xdr:row>
      <xdr:rowOff>28575</xdr:rowOff>
    </xdr:to>
    <xdr:sp macro="" textlink="">
      <xdr:nvSpPr>
        <xdr:cNvPr id="13" name="正方形/長方形 11">
          <a:extLst>
            <a:ext uri="{FF2B5EF4-FFF2-40B4-BE49-F238E27FC236}">
              <a16:creationId xmlns:a16="http://schemas.microsoft.com/office/drawing/2014/main" id="{EAB4E857-C826-4F2A-93BD-B4C331A795B8}"/>
            </a:ext>
          </a:extLst>
        </xdr:cNvPr>
        <xdr:cNvSpPr/>
      </xdr:nvSpPr>
      <xdr:spPr>
        <a:xfrm>
          <a:off x="451485" y="29759910"/>
          <a:ext cx="826770" cy="474345"/>
        </a:xfrm>
        <a:prstGeom prst="rect">
          <a:avLst/>
        </a:prstGeom>
        <a:solidFill>
          <a:srgbClr val="FFFF00"/>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b="1">
              <a:solidFill>
                <a:sysClr val="windowText" lastClr="000000"/>
              </a:solidFill>
            </a:rPr>
            <a:t>生産管理</a:t>
          </a:r>
        </a:p>
      </xdr:txBody>
    </xdr:sp>
    <xdr:clientData/>
  </xdr:twoCellAnchor>
  <xdr:twoCellAnchor>
    <xdr:from>
      <xdr:col>7</xdr:col>
      <xdr:colOff>66674</xdr:colOff>
      <xdr:row>150</xdr:row>
      <xdr:rowOff>66675</xdr:rowOff>
    </xdr:from>
    <xdr:to>
      <xdr:col>14</xdr:col>
      <xdr:colOff>152400</xdr:colOff>
      <xdr:row>153</xdr:row>
      <xdr:rowOff>36957</xdr:rowOff>
    </xdr:to>
    <xdr:sp macro="" textlink="">
      <xdr:nvSpPr>
        <xdr:cNvPr id="14" name="ホームベース 14">
          <a:extLst>
            <a:ext uri="{FF2B5EF4-FFF2-40B4-BE49-F238E27FC236}">
              <a16:creationId xmlns:a16="http://schemas.microsoft.com/office/drawing/2014/main" id="{E6DF2216-3C78-45CB-B3EB-037D85BC3D9C}"/>
            </a:ext>
          </a:extLst>
        </xdr:cNvPr>
        <xdr:cNvSpPr/>
      </xdr:nvSpPr>
      <xdr:spPr>
        <a:xfrm>
          <a:off x="1346834" y="29769435"/>
          <a:ext cx="1365886" cy="473202"/>
        </a:xfrm>
        <a:prstGeom prst="homePlate">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100">
              <a:solidFill>
                <a:sysClr val="windowText" lastClr="000000"/>
              </a:solidFill>
            </a:rPr>
            <a:t>Ａ．製造指図書</a:t>
          </a:r>
          <a:endParaRPr kumimoji="1" lang="en-US" altLang="ja-JP" sz="1100">
            <a:solidFill>
              <a:sysClr val="windowText" lastClr="000000"/>
            </a:solidFill>
          </a:endParaRPr>
        </a:p>
        <a:p>
          <a:pPr algn="l"/>
          <a:r>
            <a:rPr kumimoji="1" lang="ja-JP" altLang="en-US" sz="1100">
              <a:solidFill>
                <a:sysClr val="windowText" lastClr="000000"/>
              </a:solidFill>
            </a:rPr>
            <a:t>　　製造仕様　等</a:t>
          </a:r>
        </a:p>
      </xdr:txBody>
    </xdr:sp>
    <xdr:clientData/>
  </xdr:twoCellAnchor>
  <xdr:twoCellAnchor>
    <xdr:from>
      <xdr:col>29</xdr:col>
      <xdr:colOff>19050</xdr:colOff>
      <xdr:row>150</xdr:row>
      <xdr:rowOff>66675</xdr:rowOff>
    </xdr:from>
    <xdr:to>
      <xdr:col>36</xdr:col>
      <xdr:colOff>76200</xdr:colOff>
      <xdr:row>153</xdr:row>
      <xdr:rowOff>36957</xdr:rowOff>
    </xdr:to>
    <xdr:sp macro="" textlink="">
      <xdr:nvSpPr>
        <xdr:cNvPr id="15" name="山形 14">
          <a:extLst>
            <a:ext uri="{FF2B5EF4-FFF2-40B4-BE49-F238E27FC236}">
              <a16:creationId xmlns:a16="http://schemas.microsoft.com/office/drawing/2014/main" id="{B67E0426-5832-4B21-A890-4FE8038D52F0}"/>
            </a:ext>
          </a:extLst>
        </xdr:cNvPr>
        <xdr:cNvSpPr/>
      </xdr:nvSpPr>
      <xdr:spPr>
        <a:xfrm>
          <a:off x="5459730" y="29769435"/>
          <a:ext cx="1337310" cy="473202"/>
        </a:xfrm>
        <a:prstGeom prst="chevron">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100">
              <a:solidFill>
                <a:schemeClr val="tx1"/>
              </a:solidFill>
            </a:rPr>
            <a:t>Ｇ．製造指示</a:t>
          </a:r>
          <a:endParaRPr kumimoji="1" lang="en-US" altLang="ja-JP" sz="1100">
            <a:solidFill>
              <a:schemeClr val="tx1"/>
            </a:solidFill>
          </a:endParaRPr>
        </a:p>
        <a:p>
          <a:pPr algn="l"/>
          <a:r>
            <a:rPr kumimoji="1" lang="ja-JP" altLang="en-US" sz="1100">
              <a:solidFill>
                <a:schemeClr val="tx1"/>
              </a:solidFill>
            </a:rPr>
            <a:t>　　（伝達）</a:t>
          </a:r>
        </a:p>
      </xdr:txBody>
    </xdr:sp>
    <xdr:clientData/>
  </xdr:twoCellAnchor>
  <xdr:twoCellAnchor>
    <xdr:from>
      <xdr:col>35</xdr:col>
      <xdr:colOff>57150</xdr:colOff>
      <xdr:row>150</xdr:row>
      <xdr:rowOff>66675</xdr:rowOff>
    </xdr:from>
    <xdr:to>
      <xdr:col>42</xdr:col>
      <xdr:colOff>28575</xdr:colOff>
      <xdr:row>153</xdr:row>
      <xdr:rowOff>36957</xdr:rowOff>
    </xdr:to>
    <xdr:sp macro="" textlink="">
      <xdr:nvSpPr>
        <xdr:cNvPr id="16" name="山形 15">
          <a:extLst>
            <a:ext uri="{FF2B5EF4-FFF2-40B4-BE49-F238E27FC236}">
              <a16:creationId xmlns:a16="http://schemas.microsoft.com/office/drawing/2014/main" id="{D14F3F4D-2EE7-4681-B676-01359CC4363A}"/>
            </a:ext>
          </a:extLst>
        </xdr:cNvPr>
        <xdr:cNvSpPr/>
      </xdr:nvSpPr>
      <xdr:spPr>
        <a:xfrm>
          <a:off x="6595110" y="29769435"/>
          <a:ext cx="1251585" cy="473202"/>
        </a:xfrm>
        <a:prstGeom prst="chevron">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1100">
              <a:solidFill>
                <a:schemeClr val="tx1"/>
              </a:solidFill>
            </a:rPr>
            <a:t>製造</a:t>
          </a:r>
        </a:p>
      </xdr:txBody>
    </xdr:sp>
    <xdr:clientData/>
  </xdr:twoCellAnchor>
  <xdr:twoCellAnchor>
    <xdr:from>
      <xdr:col>40</xdr:col>
      <xdr:colOff>19050</xdr:colOff>
      <xdr:row>150</xdr:row>
      <xdr:rowOff>66675</xdr:rowOff>
    </xdr:from>
    <xdr:to>
      <xdr:col>48</xdr:col>
      <xdr:colOff>76200</xdr:colOff>
      <xdr:row>153</xdr:row>
      <xdr:rowOff>36957</xdr:rowOff>
    </xdr:to>
    <xdr:sp macro="" textlink="">
      <xdr:nvSpPr>
        <xdr:cNvPr id="17" name="山形 16">
          <a:extLst>
            <a:ext uri="{FF2B5EF4-FFF2-40B4-BE49-F238E27FC236}">
              <a16:creationId xmlns:a16="http://schemas.microsoft.com/office/drawing/2014/main" id="{D1B2F0FB-3DE0-494C-AB72-29C206FEA133}"/>
            </a:ext>
          </a:extLst>
        </xdr:cNvPr>
        <xdr:cNvSpPr/>
      </xdr:nvSpPr>
      <xdr:spPr>
        <a:xfrm>
          <a:off x="7471410" y="29769435"/>
          <a:ext cx="1527810" cy="473202"/>
        </a:xfrm>
        <a:prstGeom prst="chevron">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100">
              <a:solidFill>
                <a:schemeClr val="tx1"/>
              </a:solidFill>
            </a:rPr>
            <a:t>Ｊ．出荷指示</a:t>
          </a:r>
          <a:endParaRPr kumimoji="1" lang="en-US" altLang="ja-JP" sz="1100">
            <a:solidFill>
              <a:schemeClr val="tx1"/>
            </a:solidFill>
          </a:endParaRPr>
        </a:p>
        <a:p>
          <a:pPr algn="l"/>
          <a:r>
            <a:rPr kumimoji="1" lang="ja-JP" altLang="en-US" sz="1100">
              <a:solidFill>
                <a:schemeClr val="tx1"/>
              </a:solidFill>
            </a:rPr>
            <a:t>　　実績管理</a:t>
          </a:r>
        </a:p>
      </xdr:txBody>
    </xdr:sp>
    <xdr:clientData/>
  </xdr:twoCellAnchor>
  <xdr:twoCellAnchor>
    <xdr:from>
      <xdr:col>7</xdr:col>
      <xdr:colOff>61913</xdr:colOff>
      <xdr:row>147</xdr:row>
      <xdr:rowOff>95250</xdr:rowOff>
    </xdr:from>
    <xdr:to>
      <xdr:col>45</xdr:col>
      <xdr:colOff>114300</xdr:colOff>
      <xdr:row>149</xdr:row>
      <xdr:rowOff>142875</xdr:rowOff>
    </xdr:to>
    <xdr:sp macro="" textlink="">
      <xdr:nvSpPr>
        <xdr:cNvPr id="18" name="右中かっこ 17">
          <a:extLst>
            <a:ext uri="{FF2B5EF4-FFF2-40B4-BE49-F238E27FC236}">
              <a16:creationId xmlns:a16="http://schemas.microsoft.com/office/drawing/2014/main" id="{10C3A8BF-ADC0-413F-94EF-28A8644B8FD9}"/>
            </a:ext>
          </a:extLst>
        </xdr:cNvPr>
        <xdr:cNvSpPr/>
      </xdr:nvSpPr>
      <xdr:spPr>
        <a:xfrm rot="5400000">
          <a:off x="4720114" y="25917049"/>
          <a:ext cx="382905" cy="7138987"/>
        </a:xfrm>
        <a:prstGeom prst="rightBrace">
          <a:avLst>
            <a:gd name="adj1" fmla="val 8333"/>
            <a:gd name="adj2" fmla="val 92218"/>
          </a:avLst>
        </a:prstGeom>
        <a:ln w="28575">
          <a:solidFill>
            <a:schemeClr val="bg2">
              <a:lumMod val="2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twoCellAnchor>
    <xdr:from>
      <xdr:col>7</xdr:col>
      <xdr:colOff>57149</xdr:colOff>
      <xdr:row>153</xdr:row>
      <xdr:rowOff>104775</xdr:rowOff>
    </xdr:from>
    <xdr:to>
      <xdr:col>14</xdr:col>
      <xdr:colOff>142875</xdr:colOff>
      <xdr:row>156</xdr:row>
      <xdr:rowOff>75057</xdr:rowOff>
    </xdr:to>
    <xdr:sp macro="" textlink="">
      <xdr:nvSpPr>
        <xdr:cNvPr id="19" name="ホームベース 21">
          <a:extLst>
            <a:ext uri="{FF2B5EF4-FFF2-40B4-BE49-F238E27FC236}">
              <a16:creationId xmlns:a16="http://schemas.microsoft.com/office/drawing/2014/main" id="{2C7EB294-D0D8-489B-91C6-C1AAFBBBA240}"/>
            </a:ext>
          </a:extLst>
        </xdr:cNvPr>
        <xdr:cNvSpPr/>
      </xdr:nvSpPr>
      <xdr:spPr>
        <a:xfrm>
          <a:off x="1337309" y="30310455"/>
          <a:ext cx="1365886" cy="473202"/>
        </a:xfrm>
        <a:prstGeom prst="homePlate">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100">
              <a:solidFill>
                <a:sysClr val="windowText" lastClr="000000"/>
              </a:solidFill>
            </a:rPr>
            <a:t>Ｂ．商品マスタ</a:t>
          </a:r>
          <a:endParaRPr kumimoji="1" lang="en-US" altLang="ja-JP" sz="1100">
            <a:solidFill>
              <a:sysClr val="windowText" lastClr="000000"/>
            </a:solidFill>
          </a:endParaRPr>
        </a:p>
        <a:p>
          <a:pPr algn="l"/>
          <a:r>
            <a:rPr kumimoji="1" lang="ja-JP" altLang="en-US" sz="1100">
              <a:solidFill>
                <a:sysClr val="windowText" lastClr="000000"/>
              </a:solidFill>
            </a:rPr>
            <a:t>　　ラベル表示登録</a:t>
          </a:r>
        </a:p>
      </xdr:txBody>
    </xdr:sp>
    <xdr:clientData/>
  </xdr:twoCellAnchor>
  <xdr:twoCellAnchor>
    <xdr:from>
      <xdr:col>14</xdr:col>
      <xdr:colOff>190499</xdr:colOff>
      <xdr:row>150</xdr:row>
      <xdr:rowOff>57150</xdr:rowOff>
    </xdr:from>
    <xdr:to>
      <xdr:col>22</xdr:col>
      <xdr:colOff>76200</xdr:colOff>
      <xdr:row>153</xdr:row>
      <xdr:rowOff>27432</xdr:rowOff>
    </xdr:to>
    <xdr:sp macro="" textlink="">
      <xdr:nvSpPr>
        <xdr:cNvPr id="20" name="ホームベース 22">
          <a:extLst>
            <a:ext uri="{FF2B5EF4-FFF2-40B4-BE49-F238E27FC236}">
              <a16:creationId xmlns:a16="http://schemas.microsoft.com/office/drawing/2014/main" id="{B5BCB18C-68F3-44DA-BB86-37412F849D01}"/>
            </a:ext>
          </a:extLst>
        </xdr:cNvPr>
        <xdr:cNvSpPr/>
      </xdr:nvSpPr>
      <xdr:spPr>
        <a:xfrm>
          <a:off x="2743199" y="29759910"/>
          <a:ext cx="1356361" cy="473202"/>
        </a:xfrm>
        <a:prstGeom prst="homePlate">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100">
              <a:solidFill>
                <a:sysClr val="windowText" lastClr="000000"/>
              </a:solidFill>
            </a:rPr>
            <a:t>Ｃ．生産計画</a:t>
          </a:r>
          <a:endParaRPr kumimoji="1" lang="en-US" altLang="ja-JP" sz="1100">
            <a:solidFill>
              <a:sysClr val="windowText" lastClr="000000"/>
            </a:solidFill>
          </a:endParaRPr>
        </a:p>
        <a:p>
          <a:pPr algn="l"/>
          <a:r>
            <a:rPr kumimoji="1" lang="ja-JP" altLang="en-US" sz="1100">
              <a:solidFill>
                <a:sysClr val="windowText" lastClr="000000"/>
              </a:solidFill>
            </a:rPr>
            <a:t>　　製造能力把握</a:t>
          </a:r>
        </a:p>
      </xdr:txBody>
    </xdr:sp>
    <xdr:clientData/>
  </xdr:twoCellAnchor>
  <xdr:twoCellAnchor>
    <xdr:from>
      <xdr:col>14</xdr:col>
      <xdr:colOff>190499</xdr:colOff>
      <xdr:row>153</xdr:row>
      <xdr:rowOff>114300</xdr:rowOff>
    </xdr:from>
    <xdr:to>
      <xdr:col>22</xdr:col>
      <xdr:colOff>76200</xdr:colOff>
      <xdr:row>156</xdr:row>
      <xdr:rowOff>84582</xdr:rowOff>
    </xdr:to>
    <xdr:sp macro="" textlink="">
      <xdr:nvSpPr>
        <xdr:cNvPr id="21" name="ホームベース 23">
          <a:extLst>
            <a:ext uri="{FF2B5EF4-FFF2-40B4-BE49-F238E27FC236}">
              <a16:creationId xmlns:a16="http://schemas.microsoft.com/office/drawing/2014/main" id="{0B0FB347-5820-4505-90AB-3ECAD0943E98}"/>
            </a:ext>
          </a:extLst>
        </xdr:cNvPr>
        <xdr:cNvSpPr/>
      </xdr:nvSpPr>
      <xdr:spPr>
        <a:xfrm>
          <a:off x="2743199" y="30319980"/>
          <a:ext cx="1356361" cy="473202"/>
        </a:xfrm>
        <a:prstGeom prst="homePlate">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r>
            <a:rPr kumimoji="1" lang="ja-JP" altLang="ja-JP" sz="1100">
              <a:solidFill>
                <a:sysClr val="windowText" lastClr="000000"/>
              </a:solidFill>
              <a:effectLst/>
              <a:latin typeface="+mn-lt"/>
              <a:ea typeface="+mn-ea"/>
              <a:cs typeface="+mn-cs"/>
            </a:rPr>
            <a:t>Ｄ．管理ルール</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（製造時）</a:t>
          </a:r>
          <a:endParaRPr lang="ja-JP" altLang="ja-JP">
            <a:solidFill>
              <a:sysClr val="windowText" lastClr="000000"/>
            </a:solidFill>
            <a:effectLst/>
          </a:endParaRPr>
        </a:p>
      </xdr:txBody>
    </xdr:sp>
    <xdr:clientData/>
  </xdr:twoCellAnchor>
  <xdr:twoCellAnchor>
    <xdr:from>
      <xdr:col>14</xdr:col>
      <xdr:colOff>200024</xdr:colOff>
      <xdr:row>157</xdr:row>
      <xdr:rowOff>19050</xdr:rowOff>
    </xdr:from>
    <xdr:to>
      <xdr:col>22</xdr:col>
      <xdr:colOff>85725</xdr:colOff>
      <xdr:row>159</xdr:row>
      <xdr:rowOff>160782</xdr:rowOff>
    </xdr:to>
    <xdr:sp macro="" textlink="">
      <xdr:nvSpPr>
        <xdr:cNvPr id="22" name="ホームベース 24">
          <a:extLst>
            <a:ext uri="{FF2B5EF4-FFF2-40B4-BE49-F238E27FC236}">
              <a16:creationId xmlns:a16="http://schemas.microsoft.com/office/drawing/2014/main" id="{08EE917A-191E-4861-886A-1D2AE4015B34}"/>
            </a:ext>
          </a:extLst>
        </xdr:cNvPr>
        <xdr:cNvSpPr/>
      </xdr:nvSpPr>
      <xdr:spPr>
        <a:xfrm>
          <a:off x="2745104" y="30895290"/>
          <a:ext cx="1363981" cy="477012"/>
        </a:xfrm>
        <a:prstGeom prst="homePlate">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r>
            <a:rPr kumimoji="1" lang="ja-JP" altLang="en-US" sz="1100">
              <a:solidFill>
                <a:sysClr val="windowText" lastClr="000000"/>
              </a:solidFill>
              <a:effectLst/>
              <a:latin typeface="+mn-lt"/>
              <a:ea typeface="+mn-ea"/>
              <a:cs typeface="+mn-cs"/>
            </a:rPr>
            <a:t>Ｅ</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原材料</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資材</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管理ルール</a:t>
          </a:r>
          <a:endParaRPr lang="ja-JP" altLang="ja-JP">
            <a:solidFill>
              <a:sysClr val="windowText" lastClr="000000"/>
            </a:solidFill>
            <a:effectLst/>
          </a:endParaRPr>
        </a:p>
      </xdr:txBody>
    </xdr:sp>
    <xdr:clientData/>
  </xdr:twoCellAnchor>
  <xdr:twoCellAnchor>
    <xdr:from>
      <xdr:col>23</xdr:col>
      <xdr:colOff>0</xdr:colOff>
      <xdr:row>150</xdr:row>
      <xdr:rowOff>66675</xdr:rowOff>
    </xdr:from>
    <xdr:to>
      <xdr:col>30</xdr:col>
      <xdr:colOff>47626</xdr:colOff>
      <xdr:row>153</xdr:row>
      <xdr:rowOff>36957</xdr:rowOff>
    </xdr:to>
    <xdr:sp macro="" textlink="">
      <xdr:nvSpPr>
        <xdr:cNvPr id="23" name="ホームベース 25">
          <a:extLst>
            <a:ext uri="{FF2B5EF4-FFF2-40B4-BE49-F238E27FC236}">
              <a16:creationId xmlns:a16="http://schemas.microsoft.com/office/drawing/2014/main" id="{8E55A817-4323-4786-AD44-640914939E2D}"/>
            </a:ext>
          </a:extLst>
        </xdr:cNvPr>
        <xdr:cNvSpPr/>
      </xdr:nvSpPr>
      <xdr:spPr>
        <a:xfrm>
          <a:off x="4206240" y="29769435"/>
          <a:ext cx="1464946" cy="473202"/>
        </a:xfrm>
        <a:prstGeom prst="homePlate">
          <a:avLst/>
        </a:prstGeom>
        <a:solidFill>
          <a:schemeClr val="bg1"/>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r>
            <a:rPr kumimoji="1" lang="ja-JP" altLang="en-US" sz="1100">
              <a:solidFill>
                <a:sysClr val="windowText" lastClr="000000"/>
              </a:solidFill>
              <a:effectLst/>
              <a:latin typeface="+mn-lt"/>
              <a:ea typeface="+mn-ea"/>
              <a:cs typeface="+mn-cs"/>
            </a:rPr>
            <a:t>Ｆ</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製造計画</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（日々、順序）</a:t>
          </a:r>
          <a:endParaRPr lang="ja-JP" altLang="ja-JP">
            <a:solidFill>
              <a:sysClr val="windowText" lastClr="000000"/>
            </a:solidFill>
            <a:effectLst/>
          </a:endParaRPr>
        </a:p>
      </xdr:txBody>
    </xdr:sp>
    <xdr:clientData/>
  </xdr:twoCellAnchor>
  <xdr:twoCellAnchor>
    <xdr:from>
      <xdr:col>23</xdr:col>
      <xdr:colOff>28575</xdr:colOff>
      <xdr:row>154</xdr:row>
      <xdr:rowOff>9526</xdr:rowOff>
    </xdr:from>
    <xdr:to>
      <xdr:col>46</xdr:col>
      <xdr:colOff>114300</xdr:colOff>
      <xdr:row>156</xdr:row>
      <xdr:rowOff>123826</xdr:rowOff>
    </xdr:to>
    <xdr:sp macro="" textlink="">
      <xdr:nvSpPr>
        <xdr:cNvPr id="24" name="正方形/長方形 26">
          <a:extLst>
            <a:ext uri="{FF2B5EF4-FFF2-40B4-BE49-F238E27FC236}">
              <a16:creationId xmlns:a16="http://schemas.microsoft.com/office/drawing/2014/main" id="{273E6E23-A716-43EA-B33A-A48B1A7D9579}"/>
            </a:ext>
          </a:extLst>
        </xdr:cNvPr>
        <xdr:cNvSpPr/>
      </xdr:nvSpPr>
      <xdr:spPr>
        <a:xfrm>
          <a:off x="4234815" y="30382846"/>
          <a:ext cx="4436745" cy="449580"/>
        </a:xfrm>
        <a:prstGeom prst="rect">
          <a:avLst/>
        </a:prstGeom>
        <a:solidFill>
          <a:srgbClr val="FFFF99"/>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100">
              <a:solidFill>
                <a:sysClr val="windowText" lastClr="000000"/>
              </a:solidFill>
            </a:rPr>
            <a:t>　Ｈ．</a:t>
          </a:r>
          <a:r>
            <a:rPr kumimoji="1" lang="ja-JP" altLang="ja-JP" sz="1100">
              <a:solidFill>
                <a:sysClr val="windowText" lastClr="000000"/>
              </a:solidFill>
              <a:effectLst/>
              <a:latin typeface="+mn-lt"/>
              <a:ea typeface="+mn-ea"/>
              <a:cs typeface="+mn-cs"/>
            </a:rPr>
            <a:t>作業標準</a:t>
          </a:r>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　管理ツール</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　Ｉ．   製造現場（</a:t>
          </a:r>
          <a:r>
            <a:rPr kumimoji="1" lang="ja-JP" altLang="en-US" sz="1100">
              <a:solidFill>
                <a:sysClr val="windowText" lastClr="000000"/>
              </a:solidFill>
            </a:rPr>
            <a:t>設備配置　</a:t>
          </a:r>
          <a:r>
            <a:rPr kumimoji="1" lang="en-US" altLang="ja-JP" sz="1100">
              <a:solidFill>
                <a:sysClr val="windowText" lastClr="000000"/>
              </a:solidFill>
            </a:rPr>
            <a:t>/</a:t>
          </a:r>
          <a:r>
            <a:rPr kumimoji="1" lang="ja-JP" altLang="en-US" sz="1100">
              <a:solidFill>
                <a:sysClr val="windowText" lastClr="000000"/>
              </a:solidFill>
            </a:rPr>
            <a:t>　要員　</a:t>
          </a:r>
          <a:r>
            <a:rPr kumimoji="1" lang="en-US" altLang="ja-JP" sz="1100">
              <a:solidFill>
                <a:sysClr val="windowText" lastClr="000000"/>
              </a:solidFill>
            </a:rPr>
            <a:t>/</a:t>
          </a:r>
          <a:r>
            <a:rPr kumimoji="1" lang="ja-JP" altLang="en-US" sz="1100">
              <a:solidFill>
                <a:sysClr val="windowText" lastClr="000000"/>
              </a:solidFill>
            </a:rPr>
            <a:t>　動線　</a:t>
          </a:r>
          <a:r>
            <a:rPr kumimoji="1" lang="en-US" altLang="ja-JP" sz="1100">
              <a:solidFill>
                <a:sysClr val="windowText" lastClr="000000"/>
              </a:solidFill>
            </a:rPr>
            <a:t>/</a:t>
          </a:r>
          <a:r>
            <a:rPr kumimoji="1" lang="ja-JP" altLang="en-US" sz="1100">
              <a:solidFill>
                <a:sysClr val="windowText" lastClr="000000"/>
              </a:solidFill>
            </a:rPr>
            <a:t>　教育　等）</a:t>
          </a:r>
        </a:p>
      </xdr:txBody>
    </xdr:sp>
    <xdr:clientData/>
  </xdr:twoCellAnchor>
  <xdr:twoCellAnchor>
    <xdr:from>
      <xdr:col>7</xdr:col>
      <xdr:colOff>28575</xdr:colOff>
      <xdr:row>141</xdr:row>
      <xdr:rowOff>47625</xdr:rowOff>
    </xdr:from>
    <xdr:to>
      <xdr:col>7</xdr:col>
      <xdr:colOff>28575</xdr:colOff>
      <xdr:row>150</xdr:row>
      <xdr:rowOff>9525</xdr:rowOff>
    </xdr:to>
    <xdr:cxnSp macro="">
      <xdr:nvCxnSpPr>
        <xdr:cNvPr id="25" name="直線コネクタ 24">
          <a:extLst>
            <a:ext uri="{FF2B5EF4-FFF2-40B4-BE49-F238E27FC236}">
              <a16:creationId xmlns:a16="http://schemas.microsoft.com/office/drawing/2014/main" id="{A38EEDDD-854A-47F2-8564-53E1535ACA4E}"/>
            </a:ext>
          </a:extLst>
        </xdr:cNvPr>
        <xdr:cNvCxnSpPr/>
      </xdr:nvCxnSpPr>
      <xdr:spPr>
        <a:xfrm>
          <a:off x="1308735" y="28241625"/>
          <a:ext cx="0" cy="1470660"/>
        </a:xfrm>
        <a:prstGeom prst="line">
          <a:avLst/>
        </a:prstGeom>
        <a:ln w="28575">
          <a:solidFill>
            <a:schemeClr val="tx1">
              <a:lumMod val="65000"/>
              <a:lumOff val="3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150</xdr:row>
      <xdr:rowOff>76200</xdr:rowOff>
    </xdr:from>
    <xdr:to>
      <xdr:col>7</xdr:col>
      <xdr:colOff>19050</xdr:colOff>
      <xdr:row>160</xdr:row>
      <xdr:rowOff>152400</xdr:rowOff>
    </xdr:to>
    <xdr:cxnSp macro="">
      <xdr:nvCxnSpPr>
        <xdr:cNvPr id="26" name="直線コネクタ 25">
          <a:extLst>
            <a:ext uri="{FF2B5EF4-FFF2-40B4-BE49-F238E27FC236}">
              <a16:creationId xmlns:a16="http://schemas.microsoft.com/office/drawing/2014/main" id="{9B85698B-1431-4948-8D20-6C04AD0A8FAA}"/>
            </a:ext>
          </a:extLst>
        </xdr:cNvPr>
        <xdr:cNvCxnSpPr/>
      </xdr:nvCxnSpPr>
      <xdr:spPr>
        <a:xfrm>
          <a:off x="1299210" y="29778960"/>
          <a:ext cx="0" cy="1752600"/>
        </a:xfrm>
        <a:prstGeom prst="line">
          <a:avLst/>
        </a:prstGeom>
        <a:ln w="28575">
          <a:solidFill>
            <a:schemeClr val="bg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190499</xdr:colOff>
      <xdr:row>31</xdr:row>
      <xdr:rowOff>104778</xdr:rowOff>
    </xdr:from>
    <xdr:to>
      <xdr:col>11</xdr:col>
      <xdr:colOff>161924</xdr:colOff>
      <xdr:row>54</xdr:row>
      <xdr:rowOff>85728</xdr:rowOff>
    </xdr:to>
    <xdr:sp macro="" textlink="">
      <xdr:nvSpPr>
        <xdr:cNvPr id="2" name="ホームベース 1">
          <a:extLst>
            <a:ext uri="{FF2B5EF4-FFF2-40B4-BE49-F238E27FC236}">
              <a16:creationId xmlns:a16="http://schemas.microsoft.com/office/drawing/2014/main" id="{2F2B8767-F5C6-403C-823E-93CCCCFC0EC6}"/>
            </a:ext>
          </a:extLst>
        </xdr:cNvPr>
        <xdr:cNvSpPr/>
      </xdr:nvSpPr>
      <xdr:spPr>
        <a:xfrm rot="5400000">
          <a:off x="174307" y="7138990"/>
          <a:ext cx="3836670" cy="161925"/>
        </a:xfrm>
        <a:prstGeom prst="homePlate">
          <a:avLst/>
        </a:prstGeom>
        <a:solidFill>
          <a:srgbClr val="FFFF00"/>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8</xdr:col>
      <xdr:colOff>66674</xdr:colOff>
      <xdr:row>3</xdr:row>
      <xdr:rowOff>9525</xdr:rowOff>
    </xdr:from>
    <xdr:to>
      <xdr:col>11</xdr:col>
      <xdr:colOff>28574</xdr:colOff>
      <xdr:row>5</xdr:row>
      <xdr:rowOff>160782</xdr:rowOff>
    </xdr:to>
    <xdr:sp macro="" textlink="">
      <xdr:nvSpPr>
        <xdr:cNvPr id="3" name="山形 2">
          <a:extLst>
            <a:ext uri="{FF2B5EF4-FFF2-40B4-BE49-F238E27FC236}">
              <a16:creationId xmlns:a16="http://schemas.microsoft.com/office/drawing/2014/main" id="{721A77AD-569F-4C47-848C-D003E0F1ED24}"/>
            </a:ext>
          </a:extLst>
        </xdr:cNvPr>
        <xdr:cNvSpPr/>
      </xdr:nvSpPr>
      <xdr:spPr>
        <a:xfrm>
          <a:off x="1529714" y="512445"/>
          <a:ext cx="510540" cy="486537"/>
        </a:xfrm>
        <a:prstGeom prst="chevron">
          <a:avLst/>
        </a:prstGeom>
        <a:gradFill flip="none" rotWithShape="1">
          <a:gsLst>
            <a:gs pos="0">
              <a:schemeClr val="accent6">
                <a:lumMod val="50000"/>
                <a:tint val="66000"/>
                <a:satMod val="160000"/>
              </a:schemeClr>
            </a:gs>
            <a:gs pos="50000">
              <a:schemeClr val="accent6">
                <a:lumMod val="50000"/>
                <a:tint val="44500"/>
                <a:satMod val="160000"/>
              </a:schemeClr>
            </a:gs>
            <a:gs pos="100000">
              <a:schemeClr val="accent6">
                <a:lumMod val="50000"/>
                <a:tint val="23500"/>
                <a:satMod val="160000"/>
              </a:schemeClr>
            </a:gs>
          </a:gsLst>
          <a:lin ang="10800000" scaled="1"/>
          <a:tileRect/>
        </a:gra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solidFill>
              <a:schemeClr val="tx1"/>
            </a:solidFill>
          </a:endParaRPr>
        </a:p>
      </xdr:txBody>
    </xdr:sp>
    <xdr:clientData/>
  </xdr:twoCellAnchor>
  <xdr:twoCellAnchor>
    <xdr:from>
      <xdr:col>18</xdr:col>
      <xdr:colOff>85724</xdr:colOff>
      <xdr:row>3</xdr:row>
      <xdr:rowOff>9525</xdr:rowOff>
    </xdr:from>
    <xdr:to>
      <xdr:col>21</xdr:col>
      <xdr:colOff>47624</xdr:colOff>
      <xdr:row>5</xdr:row>
      <xdr:rowOff>160782</xdr:rowOff>
    </xdr:to>
    <xdr:sp macro="" textlink="">
      <xdr:nvSpPr>
        <xdr:cNvPr id="4" name="山形 3">
          <a:extLst>
            <a:ext uri="{FF2B5EF4-FFF2-40B4-BE49-F238E27FC236}">
              <a16:creationId xmlns:a16="http://schemas.microsoft.com/office/drawing/2014/main" id="{954C6E4F-602A-4980-96DD-D02A39761796}"/>
            </a:ext>
          </a:extLst>
        </xdr:cNvPr>
        <xdr:cNvSpPr/>
      </xdr:nvSpPr>
      <xdr:spPr>
        <a:xfrm>
          <a:off x="3377564" y="512445"/>
          <a:ext cx="510540" cy="486537"/>
        </a:xfrm>
        <a:prstGeom prst="chevron">
          <a:avLst/>
        </a:prstGeom>
        <a:gradFill flip="none" rotWithShape="1">
          <a:gsLst>
            <a:gs pos="0">
              <a:schemeClr val="accent6">
                <a:lumMod val="50000"/>
                <a:tint val="66000"/>
                <a:satMod val="160000"/>
              </a:schemeClr>
            </a:gs>
            <a:gs pos="50000">
              <a:schemeClr val="accent6">
                <a:lumMod val="50000"/>
                <a:tint val="44500"/>
                <a:satMod val="160000"/>
              </a:schemeClr>
            </a:gs>
            <a:gs pos="100000">
              <a:schemeClr val="accent6">
                <a:lumMod val="50000"/>
                <a:tint val="23500"/>
                <a:satMod val="160000"/>
              </a:schemeClr>
            </a:gs>
          </a:gsLst>
          <a:lin ang="10800000" scaled="1"/>
          <a:tileRect/>
        </a:gra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solidFill>
              <a:schemeClr val="tx1"/>
            </a:solidFill>
          </a:endParaRPr>
        </a:p>
      </xdr:txBody>
    </xdr:sp>
    <xdr:clientData/>
  </xdr:twoCellAnchor>
  <xdr:twoCellAnchor>
    <xdr:from>
      <xdr:col>28</xdr:col>
      <xdr:colOff>85724</xdr:colOff>
      <xdr:row>3</xdr:row>
      <xdr:rowOff>9525</xdr:rowOff>
    </xdr:from>
    <xdr:to>
      <xdr:col>31</xdr:col>
      <xdr:colOff>47624</xdr:colOff>
      <xdr:row>5</xdr:row>
      <xdr:rowOff>160782</xdr:rowOff>
    </xdr:to>
    <xdr:sp macro="" textlink="">
      <xdr:nvSpPr>
        <xdr:cNvPr id="5" name="山形 4">
          <a:extLst>
            <a:ext uri="{FF2B5EF4-FFF2-40B4-BE49-F238E27FC236}">
              <a16:creationId xmlns:a16="http://schemas.microsoft.com/office/drawing/2014/main" id="{7CDFEC8D-E54A-42BE-905E-7E11884FAF97}"/>
            </a:ext>
          </a:extLst>
        </xdr:cNvPr>
        <xdr:cNvSpPr/>
      </xdr:nvSpPr>
      <xdr:spPr>
        <a:xfrm>
          <a:off x="5206364" y="512445"/>
          <a:ext cx="510540" cy="486537"/>
        </a:xfrm>
        <a:prstGeom prst="chevron">
          <a:avLst/>
        </a:prstGeom>
        <a:gradFill flip="none" rotWithShape="1">
          <a:gsLst>
            <a:gs pos="0">
              <a:schemeClr val="accent6">
                <a:lumMod val="50000"/>
                <a:tint val="66000"/>
                <a:satMod val="160000"/>
              </a:schemeClr>
            </a:gs>
            <a:gs pos="50000">
              <a:schemeClr val="accent6">
                <a:lumMod val="50000"/>
                <a:tint val="44500"/>
                <a:satMod val="160000"/>
              </a:schemeClr>
            </a:gs>
            <a:gs pos="100000">
              <a:schemeClr val="accent6">
                <a:lumMod val="50000"/>
                <a:tint val="23500"/>
                <a:satMod val="160000"/>
              </a:schemeClr>
            </a:gs>
          </a:gsLst>
          <a:lin ang="10800000" scaled="1"/>
          <a:tileRect/>
        </a:gra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solidFill>
              <a:schemeClr val="tx1"/>
            </a:solidFill>
          </a:endParaRPr>
        </a:p>
      </xdr:txBody>
    </xdr:sp>
    <xdr:clientData/>
  </xdr:twoCellAnchor>
  <xdr:twoCellAnchor>
    <xdr:from>
      <xdr:col>19</xdr:col>
      <xdr:colOff>38100</xdr:colOff>
      <xdr:row>74</xdr:row>
      <xdr:rowOff>38100</xdr:rowOff>
    </xdr:from>
    <xdr:to>
      <xdr:col>20</xdr:col>
      <xdr:colOff>0</xdr:colOff>
      <xdr:row>76</xdr:row>
      <xdr:rowOff>38100</xdr:rowOff>
    </xdr:to>
    <xdr:sp macro="" textlink="">
      <xdr:nvSpPr>
        <xdr:cNvPr id="6" name="右中かっこ 5">
          <a:extLst>
            <a:ext uri="{FF2B5EF4-FFF2-40B4-BE49-F238E27FC236}">
              <a16:creationId xmlns:a16="http://schemas.microsoft.com/office/drawing/2014/main" id="{258721E3-0C19-4440-8E2C-F2951B1AFB94}"/>
            </a:ext>
          </a:extLst>
        </xdr:cNvPr>
        <xdr:cNvSpPr/>
      </xdr:nvSpPr>
      <xdr:spPr>
        <a:xfrm>
          <a:off x="3512820" y="12443460"/>
          <a:ext cx="144780" cy="33528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twoCellAnchor>
    <xdr:from>
      <xdr:col>22</xdr:col>
      <xdr:colOff>66675</xdr:colOff>
      <xdr:row>77</xdr:row>
      <xdr:rowOff>19050</xdr:rowOff>
    </xdr:from>
    <xdr:to>
      <xdr:col>23</xdr:col>
      <xdr:colOff>19050</xdr:colOff>
      <xdr:row>78</xdr:row>
      <xdr:rowOff>152400</xdr:rowOff>
    </xdr:to>
    <xdr:sp macro="" textlink="">
      <xdr:nvSpPr>
        <xdr:cNvPr id="7" name="右中かっこ 6">
          <a:extLst>
            <a:ext uri="{FF2B5EF4-FFF2-40B4-BE49-F238E27FC236}">
              <a16:creationId xmlns:a16="http://schemas.microsoft.com/office/drawing/2014/main" id="{10A73975-2B7E-411D-B888-D83F33D005F3}"/>
            </a:ext>
          </a:extLst>
        </xdr:cNvPr>
        <xdr:cNvSpPr/>
      </xdr:nvSpPr>
      <xdr:spPr>
        <a:xfrm>
          <a:off x="4090035" y="12927330"/>
          <a:ext cx="135255" cy="3009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3"/>
  <sheetViews>
    <sheetView tabSelected="1" zoomScale="75" workbookViewId="0">
      <selection activeCell="S19" sqref="S19"/>
    </sheetView>
  </sheetViews>
  <sheetFormatPr defaultRowHeight="13" x14ac:dyDescent="0.2"/>
  <cols>
    <col min="1" max="1" width="22" customWidth="1"/>
    <col min="2" max="2" width="17" customWidth="1"/>
    <col min="3" max="3" width="41" customWidth="1"/>
    <col min="5" max="6" width="9.453125" customWidth="1"/>
    <col min="7" max="7" width="22.26953125" customWidth="1"/>
    <col min="8" max="8" width="9.453125" customWidth="1"/>
    <col min="15" max="15" width="13.7265625" customWidth="1"/>
    <col min="16" max="16" width="12.453125" customWidth="1"/>
    <col min="17" max="17" width="20.26953125" customWidth="1"/>
  </cols>
  <sheetData>
    <row r="1" spans="1:18" ht="13.5" thickBot="1" x14ac:dyDescent="0.25">
      <c r="A1" s="2"/>
      <c r="B1" s="3"/>
      <c r="C1" s="3"/>
      <c r="D1" s="4" t="s">
        <v>0</v>
      </c>
      <c r="E1" s="333" t="s">
        <v>1</v>
      </c>
      <c r="F1" s="334"/>
      <c r="G1" s="2"/>
      <c r="H1" s="3"/>
      <c r="I1" s="3"/>
      <c r="J1" s="3"/>
      <c r="K1" s="3"/>
      <c r="L1" s="3"/>
      <c r="M1" s="3"/>
      <c r="N1" s="3"/>
      <c r="O1" s="3"/>
      <c r="P1" s="6"/>
    </row>
    <row r="2" spans="1:18" ht="13.5" thickTop="1" x14ac:dyDescent="0.2">
      <c r="A2" s="7"/>
      <c r="B2" s="1"/>
      <c r="C2" s="1"/>
      <c r="D2" s="8" t="s">
        <v>2</v>
      </c>
      <c r="E2" s="335" t="s">
        <v>3</v>
      </c>
      <c r="F2" s="336"/>
      <c r="G2" s="7"/>
      <c r="H2" s="1"/>
      <c r="I2" s="1"/>
      <c r="J2" s="1"/>
      <c r="K2" s="1"/>
      <c r="L2" s="1"/>
      <c r="M2" s="1"/>
      <c r="N2" s="1"/>
      <c r="O2" s="1"/>
      <c r="P2" s="9"/>
    </row>
    <row r="3" spans="1:18" x14ac:dyDescent="0.2">
      <c r="A3" s="7"/>
      <c r="B3" s="1"/>
      <c r="C3" s="1"/>
      <c r="D3" s="10" t="s">
        <v>4</v>
      </c>
      <c r="E3" s="337" t="s">
        <v>5</v>
      </c>
      <c r="F3" s="338"/>
      <c r="G3" s="7"/>
      <c r="H3" s="1"/>
      <c r="I3" s="1"/>
      <c r="J3" s="1"/>
      <c r="K3" s="1"/>
      <c r="L3" s="1"/>
      <c r="M3" s="1"/>
      <c r="N3" s="1"/>
      <c r="O3" s="1"/>
      <c r="P3" s="9"/>
    </row>
    <row r="4" spans="1:18" x14ac:dyDescent="0.2">
      <c r="A4" s="7"/>
      <c r="B4" s="1"/>
      <c r="C4" s="1"/>
      <c r="D4" s="8" t="s">
        <v>6</v>
      </c>
      <c r="E4" s="337" t="s">
        <v>7</v>
      </c>
      <c r="F4" s="338"/>
      <c r="G4" s="7"/>
      <c r="H4" s="1"/>
      <c r="I4" s="1"/>
      <c r="J4" s="1"/>
      <c r="K4" s="1"/>
      <c r="L4" s="1"/>
      <c r="M4" s="1"/>
      <c r="N4" s="1"/>
      <c r="O4" s="1"/>
      <c r="P4" s="9"/>
    </row>
    <row r="5" spans="1:18" x14ac:dyDescent="0.2">
      <c r="A5" s="7"/>
      <c r="B5" s="1"/>
      <c r="C5" s="1"/>
      <c r="D5" s="10" t="s">
        <v>8</v>
      </c>
      <c r="E5" s="337" t="s">
        <v>9</v>
      </c>
      <c r="F5" s="338"/>
      <c r="G5" s="7"/>
      <c r="H5" s="1"/>
      <c r="I5" s="1"/>
      <c r="J5" s="1"/>
      <c r="K5" s="1"/>
      <c r="L5" s="1"/>
      <c r="M5" s="1"/>
      <c r="N5" s="1"/>
      <c r="O5" s="1"/>
      <c r="P5" s="9"/>
    </row>
    <row r="6" spans="1:18" ht="13.5" thickBot="1" x14ac:dyDescent="0.25">
      <c r="A6" s="7" t="s">
        <v>46</v>
      </c>
      <c r="B6" s="48">
        <f ca="1">TODAY()</f>
        <v>44567</v>
      </c>
      <c r="C6" s="1"/>
      <c r="D6" s="11" t="s">
        <v>10</v>
      </c>
      <c r="E6" s="331" t="s">
        <v>11</v>
      </c>
      <c r="F6" s="332"/>
      <c r="G6" s="7"/>
      <c r="H6" s="1"/>
      <c r="I6" s="1"/>
      <c r="J6" s="1"/>
      <c r="K6" s="1"/>
      <c r="L6" s="1"/>
      <c r="M6" s="1"/>
      <c r="N6" s="1"/>
      <c r="O6" s="1"/>
      <c r="P6" s="9"/>
    </row>
    <row r="7" spans="1:18" ht="13.5" thickBot="1" x14ac:dyDescent="0.25">
      <c r="A7" s="7"/>
      <c r="B7" s="1"/>
      <c r="C7" s="1"/>
      <c r="D7" s="1"/>
      <c r="E7" s="1"/>
      <c r="F7" s="1"/>
      <c r="G7" s="7"/>
      <c r="H7" s="1"/>
      <c r="I7" s="1"/>
      <c r="J7" s="1"/>
      <c r="K7" s="1"/>
      <c r="L7" s="1"/>
      <c r="M7" s="1"/>
      <c r="N7" s="1"/>
      <c r="O7" s="1"/>
      <c r="P7" s="9"/>
      <c r="Q7" s="81"/>
    </row>
    <row r="8" spans="1:18" ht="20.149999999999999" customHeight="1" thickBot="1" x14ac:dyDescent="0.25">
      <c r="A8" s="12" t="s">
        <v>12</v>
      </c>
      <c r="B8" s="4" t="s">
        <v>13</v>
      </c>
      <c r="C8" s="5" t="s">
        <v>14</v>
      </c>
      <c r="D8" s="4" t="s">
        <v>15</v>
      </c>
      <c r="E8" s="13" t="s">
        <v>16</v>
      </c>
      <c r="F8" s="86" t="s">
        <v>17</v>
      </c>
      <c r="G8" s="1"/>
      <c r="H8" s="1"/>
      <c r="I8" s="1"/>
      <c r="J8" s="1"/>
      <c r="K8" s="1"/>
      <c r="L8" s="1"/>
      <c r="M8" s="1"/>
      <c r="N8" s="1"/>
      <c r="O8" s="1"/>
      <c r="P8" s="9"/>
      <c r="Q8" s="81"/>
    </row>
    <row r="9" spans="1:18" ht="20.149999999999999" customHeight="1" thickTop="1" x14ac:dyDescent="0.2">
      <c r="A9" s="7" t="s">
        <v>54</v>
      </c>
      <c r="B9" s="14" t="s">
        <v>61</v>
      </c>
      <c r="C9" s="15" t="s">
        <v>58</v>
      </c>
      <c r="D9" s="16">
        <v>3</v>
      </c>
      <c r="E9" s="85">
        <f>D9</f>
        <v>3</v>
      </c>
      <c r="F9" s="348">
        <f>SUM(D9:D14)/6</f>
        <v>2</v>
      </c>
      <c r="G9" s="1"/>
      <c r="H9" s="1"/>
      <c r="I9" s="1"/>
      <c r="J9" s="1"/>
      <c r="K9" s="1"/>
      <c r="L9" s="1"/>
      <c r="M9" s="1"/>
      <c r="N9" s="1"/>
      <c r="O9" s="1"/>
      <c r="P9" s="9"/>
      <c r="Q9" s="81"/>
    </row>
    <row r="10" spans="1:18" ht="20.149999999999999" customHeight="1" x14ac:dyDescent="0.2">
      <c r="A10" s="7"/>
      <c r="B10" s="18" t="s">
        <v>62</v>
      </c>
      <c r="C10" s="15" t="s">
        <v>59</v>
      </c>
      <c r="D10" s="16">
        <v>1</v>
      </c>
      <c r="E10" s="342">
        <f>SUM(D10:D12)/3</f>
        <v>1</v>
      </c>
      <c r="F10" s="349"/>
      <c r="G10" s="1"/>
      <c r="H10" s="1"/>
      <c r="I10" s="1"/>
      <c r="J10" s="1"/>
      <c r="K10" s="1"/>
      <c r="L10" s="1"/>
      <c r="M10" s="1"/>
      <c r="N10" s="1"/>
      <c r="O10" s="1"/>
      <c r="P10" s="9"/>
      <c r="Q10" s="81"/>
    </row>
    <row r="11" spans="1:18" ht="20.149999999999999" customHeight="1" x14ac:dyDescent="0.2">
      <c r="A11" s="7"/>
      <c r="B11" s="17"/>
      <c r="C11" s="15" t="s">
        <v>60</v>
      </c>
      <c r="D11" s="16">
        <v>1</v>
      </c>
      <c r="E11" s="340"/>
      <c r="F11" s="349"/>
      <c r="G11" s="1"/>
      <c r="H11" s="1"/>
      <c r="I11" s="1"/>
      <c r="J11" s="1"/>
      <c r="K11" s="1"/>
      <c r="L11" s="1"/>
      <c r="M11" s="1"/>
      <c r="N11" s="1"/>
      <c r="O11" s="1"/>
      <c r="P11" s="9"/>
      <c r="Q11" s="46"/>
      <c r="R11" s="46"/>
    </row>
    <row r="12" spans="1:18" ht="20.149999999999999" customHeight="1" x14ac:dyDescent="0.2">
      <c r="A12" s="7"/>
      <c r="B12" s="16"/>
      <c r="C12" s="15" t="s">
        <v>161</v>
      </c>
      <c r="D12" s="16">
        <v>1</v>
      </c>
      <c r="E12" s="341"/>
      <c r="F12" s="349"/>
      <c r="G12" s="1"/>
      <c r="H12" s="1"/>
      <c r="I12" s="1"/>
      <c r="J12" s="1"/>
      <c r="K12" s="1"/>
      <c r="L12" s="1"/>
      <c r="M12" s="1"/>
      <c r="N12" s="1"/>
      <c r="O12" s="1"/>
      <c r="P12" s="9"/>
      <c r="Q12" s="81"/>
    </row>
    <row r="13" spans="1:18" ht="20.149999999999999" customHeight="1" x14ac:dyDescent="0.2">
      <c r="A13" s="7"/>
      <c r="B13" s="19" t="s">
        <v>63</v>
      </c>
      <c r="C13" s="15" t="s">
        <v>863</v>
      </c>
      <c r="D13" s="16">
        <v>3</v>
      </c>
      <c r="E13" s="342">
        <f>SUM(D13:D14)/2</f>
        <v>3</v>
      </c>
      <c r="F13" s="349"/>
      <c r="G13" s="1"/>
      <c r="H13" s="1"/>
      <c r="I13" s="1"/>
      <c r="J13" s="1"/>
      <c r="K13" s="1"/>
      <c r="L13" s="1"/>
      <c r="M13" s="1"/>
      <c r="N13" s="1"/>
      <c r="O13" s="1"/>
      <c r="P13" s="9"/>
      <c r="Q13" s="81"/>
    </row>
    <row r="14" spans="1:18" ht="20.149999999999999" customHeight="1" thickBot="1" x14ac:dyDescent="0.25">
      <c r="A14" s="20"/>
      <c r="B14" s="21"/>
      <c r="C14" s="22" t="s">
        <v>828</v>
      </c>
      <c r="D14" s="21">
        <v>3</v>
      </c>
      <c r="E14" s="343"/>
      <c r="F14" s="350"/>
      <c r="G14" s="1"/>
      <c r="H14" s="1"/>
      <c r="I14" s="1"/>
      <c r="J14" s="1"/>
      <c r="K14" s="1"/>
      <c r="L14" s="1"/>
      <c r="M14" s="1"/>
      <c r="N14" s="1"/>
      <c r="O14" s="1"/>
      <c r="P14" s="9"/>
      <c r="Q14" s="81"/>
    </row>
    <row r="15" spans="1:18" ht="20.149999999999999" customHeight="1" x14ac:dyDescent="0.2">
      <c r="A15" s="7" t="s">
        <v>55</v>
      </c>
      <c r="B15" s="23" t="s">
        <v>64</v>
      </c>
      <c r="C15" s="15" t="s">
        <v>829</v>
      </c>
      <c r="D15" s="16">
        <v>3</v>
      </c>
      <c r="E15" s="344">
        <f>SUM(D15:D16)/2</f>
        <v>2.5</v>
      </c>
      <c r="F15" s="351">
        <f>SUM(D15:D22)/8</f>
        <v>2.125</v>
      </c>
      <c r="G15" s="1"/>
      <c r="H15" s="1"/>
      <c r="I15" s="1"/>
      <c r="J15" s="1"/>
      <c r="K15" s="1"/>
      <c r="L15" s="1"/>
      <c r="M15" s="1"/>
      <c r="N15" s="1"/>
      <c r="O15" s="1"/>
      <c r="P15" s="9"/>
      <c r="Q15" s="81"/>
    </row>
    <row r="16" spans="1:18" ht="20.149999999999999" customHeight="1" x14ac:dyDescent="0.2">
      <c r="A16" s="7"/>
      <c r="B16" s="16"/>
      <c r="C16" s="15" t="s">
        <v>830</v>
      </c>
      <c r="D16" s="16">
        <v>2</v>
      </c>
      <c r="E16" s="345"/>
      <c r="F16" s="349"/>
      <c r="P16" s="82"/>
    </row>
    <row r="17" spans="1:16" ht="20.149999999999999" customHeight="1" thickBot="1" x14ac:dyDescent="0.25">
      <c r="A17" s="7"/>
      <c r="B17" s="25" t="s">
        <v>65</v>
      </c>
      <c r="C17" s="15" t="s">
        <v>831</v>
      </c>
      <c r="D17" s="16">
        <v>1</v>
      </c>
      <c r="E17" s="346">
        <f>SUM(D17:D19)/3</f>
        <v>1</v>
      </c>
      <c r="F17" s="349"/>
      <c r="G17" s="24" t="s">
        <v>22</v>
      </c>
      <c r="H17" s="1"/>
      <c r="I17" s="1"/>
      <c r="J17" s="1"/>
      <c r="K17" s="1"/>
      <c r="L17" s="1"/>
      <c r="O17" s="1"/>
      <c r="P17" s="31"/>
    </row>
    <row r="18" spans="1:16" ht="20.149999999999999" customHeight="1" thickBot="1" x14ac:dyDescent="0.25">
      <c r="A18" s="7"/>
      <c r="B18" s="17"/>
      <c r="C18" s="15" t="s">
        <v>832</v>
      </c>
      <c r="D18" s="16">
        <v>1</v>
      </c>
      <c r="E18" s="340"/>
      <c r="F18" s="352"/>
      <c r="G18" s="56" t="s">
        <v>24</v>
      </c>
      <c r="H18" s="70"/>
      <c r="I18" s="71"/>
      <c r="J18" s="71"/>
      <c r="K18" s="71" t="s">
        <v>25</v>
      </c>
      <c r="L18" s="71"/>
      <c r="M18" s="72"/>
      <c r="N18" s="72"/>
      <c r="O18" s="71"/>
      <c r="P18" s="73"/>
    </row>
    <row r="19" spans="1:16" ht="20.149999999999999" customHeight="1" x14ac:dyDescent="0.2">
      <c r="A19" s="7"/>
      <c r="B19" s="16"/>
      <c r="C19" s="15" t="s">
        <v>833</v>
      </c>
      <c r="D19" s="16">
        <v>1</v>
      </c>
      <c r="E19" s="341"/>
      <c r="F19" s="352"/>
      <c r="G19" s="57" t="s">
        <v>61</v>
      </c>
      <c r="H19" s="74" t="s">
        <v>26</v>
      </c>
      <c r="I19" s="75"/>
      <c r="J19" s="75"/>
      <c r="K19" s="75"/>
      <c r="L19" s="75"/>
      <c r="M19" s="76"/>
      <c r="N19" s="76"/>
      <c r="O19" s="75"/>
      <c r="P19" s="77"/>
    </row>
    <row r="20" spans="1:16" ht="20.149999999999999" customHeight="1" x14ac:dyDescent="0.2">
      <c r="A20" s="7"/>
      <c r="B20" s="26" t="s">
        <v>66</v>
      </c>
      <c r="C20" s="15" t="s">
        <v>834</v>
      </c>
      <c r="D20" s="16">
        <v>3</v>
      </c>
      <c r="E20" s="342">
        <f>SUM(D20:D22)/3</f>
        <v>3</v>
      </c>
      <c r="F20" s="352"/>
      <c r="G20" s="58"/>
      <c r="H20" s="74" t="s">
        <v>27</v>
      </c>
      <c r="I20" s="75"/>
      <c r="J20" s="75"/>
      <c r="K20" s="75"/>
      <c r="L20" s="75"/>
      <c r="M20" s="75"/>
      <c r="N20" s="75"/>
      <c r="O20" s="75"/>
      <c r="P20" s="77"/>
    </row>
    <row r="21" spans="1:16" ht="20.149999999999999" customHeight="1" x14ac:dyDescent="0.2">
      <c r="A21" s="7"/>
      <c r="B21" s="17"/>
      <c r="C21" s="15" t="s">
        <v>835</v>
      </c>
      <c r="D21" s="16">
        <v>3</v>
      </c>
      <c r="E21" s="340"/>
      <c r="F21" s="352"/>
      <c r="G21" s="59" t="s">
        <v>62</v>
      </c>
      <c r="H21" s="74" t="s">
        <v>29</v>
      </c>
      <c r="I21" s="75"/>
      <c r="J21" s="75"/>
      <c r="K21" s="75"/>
      <c r="L21" s="75"/>
      <c r="M21" s="75"/>
      <c r="N21" s="75"/>
      <c r="O21" s="75"/>
      <c r="P21" s="77"/>
    </row>
    <row r="22" spans="1:16" ht="20.149999999999999" customHeight="1" thickBot="1" x14ac:dyDescent="0.25">
      <c r="A22" s="27"/>
      <c r="B22" s="49"/>
      <c r="C22" s="46" t="s">
        <v>836</v>
      </c>
      <c r="D22" s="17">
        <v>3</v>
      </c>
      <c r="E22" s="340"/>
      <c r="F22" s="352"/>
      <c r="G22" s="60"/>
      <c r="H22" s="74" t="s">
        <v>30</v>
      </c>
      <c r="I22" s="75"/>
      <c r="J22" s="75"/>
      <c r="K22" s="75"/>
      <c r="L22" s="75"/>
      <c r="M22" s="75"/>
      <c r="N22" s="75"/>
      <c r="O22" s="75"/>
      <c r="P22" s="77"/>
    </row>
    <row r="23" spans="1:16" ht="20.149999999999999" customHeight="1" thickTop="1" x14ac:dyDescent="0.2">
      <c r="A23" s="50" t="s">
        <v>57</v>
      </c>
      <c r="B23" s="51" t="s">
        <v>67</v>
      </c>
      <c r="C23" s="52" t="s">
        <v>837</v>
      </c>
      <c r="D23" s="53">
        <v>2</v>
      </c>
      <c r="E23" s="339">
        <f>SUM(D23:D25)/3</f>
        <v>2</v>
      </c>
      <c r="F23" s="353">
        <f>SUM(D23:D28)/6</f>
        <v>2.3333333333333335</v>
      </c>
      <c r="G23" s="61" t="s">
        <v>63</v>
      </c>
      <c r="H23" s="74" t="s">
        <v>31</v>
      </c>
      <c r="I23" s="75"/>
      <c r="J23" s="75"/>
      <c r="K23" s="75"/>
      <c r="L23" s="75"/>
      <c r="M23" s="75"/>
      <c r="N23" s="75"/>
      <c r="O23" s="75"/>
      <c r="P23" s="77"/>
    </row>
    <row r="24" spans="1:16" ht="20.149999999999999" customHeight="1" x14ac:dyDescent="0.2">
      <c r="A24" s="7"/>
      <c r="B24" s="17"/>
      <c r="C24" s="15" t="s">
        <v>838</v>
      </c>
      <c r="D24" s="16">
        <v>2</v>
      </c>
      <c r="E24" s="340"/>
      <c r="F24" s="352"/>
      <c r="G24" s="58"/>
      <c r="H24" s="74"/>
      <c r="I24" s="75"/>
      <c r="J24" s="75"/>
      <c r="K24" s="75"/>
      <c r="L24" s="75"/>
      <c r="M24" s="75"/>
      <c r="N24" s="75"/>
      <c r="O24" s="75"/>
      <c r="P24" s="77"/>
    </row>
    <row r="25" spans="1:16" ht="20.149999999999999" customHeight="1" x14ac:dyDescent="0.2">
      <c r="A25" s="7"/>
      <c r="B25" s="16"/>
      <c r="C25" s="15" t="s">
        <v>839</v>
      </c>
      <c r="D25" s="16">
        <v>2</v>
      </c>
      <c r="E25" s="341"/>
      <c r="F25" s="352"/>
      <c r="G25" s="62" t="s">
        <v>64</v>
      </c>
      <c r="H25" s="74" t="s">
        <v>32</v>
      </c>
      <c r="I25" s="75"/>
      <c r="J25" s="75"/>
      <c r="K25" s="75"/>
      <c r="L25" s="75"/>
      <c r="M25" s="75"/>
      <c r="N25" s="75"/>
      <c r="O25" s="75"/>
      <c r="P25" s="77"/>
    </row>
    <row r="26" spans="1:16" ht="20.149999999999999" customHeight="1" x14ac:dyDescent="0.2">
      <c r="A26" s="7"/>
      <c r="B26" s="28" t="s">
        <v>68</v>
      </c>
      <c r="C26" s="15" t="s">
        <v>840</v>
      </c>
      <c r="D26" s="16">
        <v>3</v>
      </c>
      <c r="E26" s="342">
        <f>SUM(D26:D28)/3</f>
        <v>2.6666666666666665</v>
      </c>
      <c r="F26" s="352"/>
      <c r="G26" s="60"/>
      <c r="H26" s="74" t="s">
        <v>33</v>
      </c>
      <c r="I26" s="75"/>
      <c r="J26" s="75"/>
      <c r="K26" s="75"/>
      <c r="L26" s="75"/>
      <c r="M26" s="75"/>
      <c r="N26" s="75"/>
      <c r="O26" s="75"/>
      <c r="P26" s="77"/>
    </row>
    <row r="27" spans="1:16" ht="20.149999999999999" customHeight="1" x14ac:dyDescent="0.2">
      <c r="A27" s="7"/>
      <c r="B27" s="17"/>
      <c r="C27" s="15" t="s">
        <v>841</v>
      </c>
      <c r="D27" s="16">
        <v>3</v>
      </c>
      <c r="E27" s="340"/>
      <c r="F27" s="352"/>
      <c r="G27" s="63" t="s">
        <v>71</v>
      </c>
      <c r="H27" s="74" t="s">
        <v>34</v>
      </c>
      <c r="I27" s="75"/>
      <c r="J27" s="75"/>
      <c r="K27" s="75"/>
      <c r="L27" s="75"/>
      <c r="M27" s="75"/>
      <c r="N27" s="75"/>
      <c r="O27" s="75"/>
      <c r="P27" s="77"/>
    </row>
    <row r="28" spans="1:16" ht="20.149999999999999" customHeight="1" thickBot="1" x14ac:dyDescent="0.25">
      <c r="A28" s="20"/>
      <c r="B28" s="21"/>
      <c r="C28" s="22" t="s">
        <v>842</v>
      </c>
      <c r="D28" s="21">
        <v>2</v>
      </c>
      <c r="E28" s="343"/>
      <c r="F28" s="352"/>
      <c r="G28" s="58"/>
      <c r="H28" s="74" t="s">
        <v>35</v>
      </c>
      <c r="I28" s="75"/>
      <c r="J28" s="75"/>
      <c r="K28" s="75"/>
      <c r="L28" s="75"/>
      <c r="M28" s="75"/>
      <c r="N28" s="75"/>
      <c r="O28" s="75"/>
      <c r="P28" s="77"/>
    </row>
    <row r="29" spans="1:16" ht="20.149999999999999" customHeight="1" x14ac:dyDescent="0.2">
      <c r="A29" s="7" t="s">
        <v>56</v>
      </c>
      <c r="B29" s="29" t="s">
        <v>69</v>
      </c>
      <c r="C29" s="15" t="s">
        <v>843</v>
      </c>
      <c r="D29" s="16">
        <v>3</v>
      </c>
      <c r="E29" s="344">
        <f>SUM(D29:D31)/3</f>
        <v>2.3333333333333335</v>
      </c>
      <c r="F29" s="354">
        <f>SUM(D29:D35)/7</f>
        <v>2.1428571428571428</v>
      </c>
      <c r="G29" s="64" t="s">
        <v>66</v>
      </c>
      <c r="H29" s="74" t="s">
        <v>36</v>
      </c>
      <c r="I29" s="75"/>
      <c r="J29" s="75"/>
      <c r="K29" s="75"/>
      <c r="L29" s="75"/>
      <c r="M29" s="75"/>
      <c r="N29" s="75"/>
      <c r="O29" s="75"/>
      <c r="P29" s="77"/>
    </row>
    <row r="30" spans="1:16" ht="20.149999999999999" customHeight="1" x14ac:dyDescent="0.2">
      <c r="A30" s="7"/>
      <c r="B30" s="17"/>
      <c r="C30" s="15" t="s">
        <v>844</v>
      </c>
      <c r="D30" s="16">
        <v>3</v>
      </c>
      <c r="E30" s="340"/>
      <c r="F30" s="349"/>
      <c r="G30" s="60"/>
      <c r="H30" s="74" t="s">
        <v>53</v>
      </c>
      <c r="I30" s="75"/>
      <c r="J30" s="75"/>
      <c r="K30" s="75"/>
      <c r="L30" s="75"/>
      <c r="M30" s="75"/>
      <c r="N30" s="75"/>
      <c r="O30" s="75"/>
      <c r="P30" s="77"/>
    </row>
    <row r="31" spans="1:16" ht="20.149999999999999" customHeight="1" x14ac:dyDescent="0.2">
      <c r="A31" s="7"/>
      <c r="B31" s="16"/>
      <c r="C31" s="15" t="s">
        <v>845</v>
      </c>
      <c r="D31" s="16">
        <v>1</v>
      </c>
      <c r="E31" s="345"/>
      <c r="F31" s="349"/>
      <c r="G31" s="65" t="s">
        <v>67</v>
      </c>
      <c r="H31" s="74" t="s">
        <v>37</v>
      </c>
      <c r="I31" s="75"/>
      <c r="J31" s="75"/>
      <c r="K31" s="75"/>
      <c r="L31" s="75"/>
      <c r="M31" s="75"/>
      <c r="N31" s="75"/>
      <c r="O31" s="75"/>
      <c r="P31" s="77"/>
    </row>
    <row r="32" spans="1:16" ht="20.149999999999999" customHeight="1" x14ac:dyDescent="0.2">
      <c r="A32" s="7"/>
      <c r="B32" s="30" t="s">
        <v>70</v>
      </c>
      <c r="C32" s="15" t="s">
        <v>846</v>
      </c>
      <c r="D32" s="16">
        <v>2</v>
      </c>
      <c r="E32" s="346">
        <f>SUM(D32:D35)/4</f>
        <v>2</v>
      </c>
      <c r="F32" s="349"/>
      <c r="G32" s="60"/>
      <c r="H32" s="74" t="s">
        <v>52</v>
      </c>
      <c r="I32" s="75"/>
      <c r="J32" s="75"/>
      <c r="K32" s="75"/>
      <c r="L32" s="75"/>
      <c r="M32" s="75"/>
      <c r="N32" s="75"/>
      <c r="O32" s="75"/>
      <c r="P32" s="77"/>
    </row>
    <row r="33" spans="1:16" ht="20.149999999999999" customHeight="1" x14ac:dyDescent="0.2">
      <c r="A33" s="7"/>
      <c r="B33" s="17" t="s">
        <v>41</v>
      </c>
      <c r="C33" s="15" t="s">
        <v>847</v>
      </c>
      <c r="D33" s="16">
        <v>3</v>
      </c>
      <c r="E33" s="340"/>
      <c r="F33" s="349"/>
      <c r="G33" s="66" t="s">
        <v>68</v>
      </c>
      <c r="H33" s="74" t="s">
        <v>38</v>
      </c>
      <c r="I33" s="75"/>
      <c r="J33" s="75"/>
      <c r="K33" s="75"/>
      <c r="L33" s="75"/>
      <c r="M33" s="75"/>
      <c r="N33" s="75"/>
      <c r="O33" s="75"/>
      <c r="P33" s="77"/>
    </row>
    <row r="34" spans="1:16" ht="20.149999999999999" customHeight="1" x14ac:dyDescent="0.2">
      <c r="A34" s="7"/>
      <c r="B34" s="17"/>
      <c r="C34" s="46" t="s">
        <v>848</v>
      </c>
      <c r="D34" s="17">
        <v>2</v>
      </c>
      <c r="E34" s="340"/>
      <c r="F34" s="349"/>
      <c r="G34" s="58"/>
      <c r="H34" s="74" t="s">
        <v>39</v>
      </c>
      <c r="I34" s="75"/>
      <c r="J34" s="75"/>
      <c r="K34" s="75"/>
      <c r="L34" s="75" t="s">
        <v>51</v>
      </c>
      <c r="M34" s="75"/>
      <c r="N34" s="75"/>
      <c r="O34" s="75"/>
      <c r="P34" s="77"/>
    </row>
    <row r="35" spans="1:16" ht="20.149999999999999" customHeight="1" thickBot="1" x14ac:dyDescent="0.25">
      <c r="A35" s="20"/>
      <c r="B35" s="21"/>
      <c r="C35" s="84" t="s">
        <v>849</v>
      </c>
      <c r="D35" s="83">
        <v>1</v>
      </c>
      <c r="E35" s="347"/>
      <c r="F35" s="355"/>
      <c r="G35" s="67" t="s">
        <v>72</v>
      </c>
      <c r="H35" s="74" t="s">
        <v>40</v>
      </c>
      <c r="I35" s="75"/>
      <c r="J35" s="75"/>
      <c r="K35" s="75"/>
      <c r="L35" s="75"/>
      <c r="M35" s="75"/>
      <c r="N35" s="75"/>
      <c r="O35" s="75"/>
      <c r="P35" s="77"/>
    </row>
    <row r="36" spans="1:16" ht="20.149999999999999" customHeight="1" thickBot="1" x14ac:dyDescent="0.25">
      <c r="A36" s="3"/>
      <c r="B36" s="1"/>
      <c r="C36" s="1" t="s">
        <v>45</v>
      </c>
      <c r="D36" s="1"/>
      <c r="E36" s="32"/>
      <c r="F36" s="54"/>
      <c r="G36" s="60"/>
      <c r="H36" s="74" t="s">
        <v>42</v>
      </c>
      <c r="I36" s="75"/>
      <c r="J36" s="75"/>
      <c r="K36" s="75"/>
      <c r="L36" s="75"/>
      <c r="M36" s="75"/>
      <c r="N36" s="75"/>
      <c r="O36" s="75"/>
      <c r="P36" s="77"/>
    </row>
    <row r="37" spans="1:16" ht="20.149999999999999" customHeight="1" x14ac:dyDescent="0.2">
      <c r="A37" s="46"/>
      <c r="B37" s="1"/>
      <c r="C37" s="33" t="s">
        <v>18</v>
      </c>
      <c r="D37" s="34">
        <f>E9</f>
        <v>3</v>
      </c>
      <c r="E37" s="1"/>
      <c r="F37" s="55"/>
      <c r="G37" s="68" t="s">
        <v>73</v>
      </c>
      <c r="H37" s="74" t="s">
        <v>43</v>
      </c>
      <c r="I37" s="75"/>
      <c r="J37" s="75"/>
      <c r="K37" s="75"/>
      <c r="L37" s="75"/>
      <c r="M37" s="75"/>
      <c r="N37" s="75"/>
      <c r="O37" s="75"/>
      <c r="P37" s="77"/>
    </row>
    <row r="38" spans="1:16" ht="20.149999999999999" customHeight="1" thickBot="1" x14ac:dyDescent="0.25">
      <c r="A38" s="46"/>
      <c r="B38" s="1"/>
      <c r="C38" s="35" t="s">
        <v>19</v>
      </c>
      <c r="D38" s="36">
        <f>E10</f>
        <v>1</v>
      </c>
      <c r="E38" s="1"/>
      <c r="F38" s="46"/>
      <c r="G38" s="69"/>
      <c r="H38" s="78" t="s">
        <v>44</v>
      </c>
      <c r="I38" s="79"/>
      <c r="J38" s="79"/>
      <c r="K38" s="79"/>
      <c r="L38" s="79"/>
      <c r="M38" s="79"/>
      <c r="N38" s="79"/>
      <c r="O38" s="79"/>
      <c r="P38" s="80"/>
    </row>
    <row r="39" spans="1:16" x14ac:dyDescent="0.2">
      <c r="A39" s="46"/>
      <c r="B39" s="1"/>
      <c r="C39" s="37" t="s">
        <v>20</v>
      </c>
      <c r="D39" s="36">
        <f>E13</f>
        <v>3</v>
      </c>
      <c r="E39" s="1"/>
      <c r="F39" s="1"/>
    </row>
    <row r="40" spans="1:16" x14ac:dyDescent="0.2">
      <c r="A40" s="46"/>
      <c r="B40" s="1"/>
      <c r="C40" s="38" t="s">
        <v>21</v>
      </c>
      <c r="D40" s="36">
        <f>E15</f>
        <v>2.5</v>
      </c>
      <c r="E40" s="1"/>
      <c r="F40" s="1"/>
    </row>
    <row r="41" spans="1:16" x14ac:dyDescent="0.2">
      <c r="A41" s="46"/>
      <c r="B41" s="1"/>
      <c r="C41" s="39" t="s">
        <v>23</v>
      </c>
      <c r="D41" s="36">
        <f>E17</f>
        <v>1</v>
      </c>
      <c r="E41" s="1"/>
      <c r="F41" s="1"/>
    </row>
    <row r="42" spans="1:16" x14ac:dyDescent="0.2">
      <c r="A42" s="46"/>
      <c r="B42" s="1"/>
      <c r="C42" s="40" t="s">
        <v>28</v>
      </c>
      <c r="D42" s="36">
        <f>E20</f>
        <v>3</v>
      </c>
      <c r="E42" s="1"/>
      <c r="F42" s="1"/>
      <c r="P42" s="81"/>
    </row>
    <row r="43" spans="1:16" x14ac:dyDescent="0.2">
      <c r="A43" s="46"/>
      <c r="B43" s="1"/>
      <c r="C43" s="41" t="s">
        <v>47</v>
      </c>
      <c r="D43" s="36">
        <f>E23</f>
        <v>2</v>
      </c>
      <c r="E43" s="1"/>
      <c r="F43" s="1"/>
      <c r="G43" s="46"/>
      <c r="H43" s="1"/>
      <c r="I43" s="1"/>
      <c r="J43" s="1"/>
      <c r="K43" s="1"/>
      <c r="L43" s="1"/>
      <c r="M43" s="1"/>
      <c r="N43" s="1"/>
      <c r="O43" s="1"/>
      <c r="P43" s="46"/>
    </row>
    <row r="44" spans="1:16" x14ac:dyDescent="0.2">
      <c r="A44" s="46"/>
      <c r="B44" s="1"/>
      <c r="C44" s="42" t="s">
        <v>48</v>
      </c>
      <c r="D44" s="36">
        <f>E26</f>
        <v>2.6666666666666665</v>
      </c>
      <c r="E44" s="1"/>
      <c r="F44" s="1"/>
      <c r="G44" s="46"/>
      <c r="H44" s="1"/>
      <c r="I44" s="1"/>
      <c r="J44" s="1"/>
      <c r="K44" s="1"/>
      <c r="L44" s="46"/>
      <c r="M44" s="46"/>
      <c r="N44" s="46"/>
      <c r="O44" s="46"/>
      <c r="P44" s="46"/>
    </row>
    <row r="45" spans="1:16" x14ac:dyDescent="0.2">
      <c r="A45" s="46"/>
      <c r="B45" s="1"/>
      <c r="C45" s="43" t="s">
        <v>49</v>
      </c>
      <c r="D45" s="36">
        <f>E29</f>
        <v>2.3333333333333335</v>
      </c>
      <c r="E45" s="1"/>
      <c r="F45" s="1"/>
      <c r="G45" s="46"/>
      <c r="H45" s="1"/>
      <c r="I45" s="1"/>
      <c r="J45" s="1"/>
      <c r="K45" s="1"/>
      <c r="L45" s="46"/>
      <c r="M45" s="46"/>
      <c r="N45" s="46"/>
      <c r="O45" s="46"/>
      <c r="P45" s="46"/>
    </row>
    <row r="46" spans="1:16" ht="13.5" thickBot="1" x14ac:dyDescent="0.25">
      <c r="A46" s="46"/>
      <c r="B46" s="1"/>
      <c r="C46" s="44" t="s">
        <v>50</v>
      </c>
      <c r="D46" s="45">
        <f>E32</f>
        <v>2</v>
      </c>
      <c r="E46" s="1"/>
      <c r="F46" s="1"/>
      <c r="I46" s="1"/>
      <c r="J46" s="1"/>
      <c r="K46" s="47"/>
      <c r="L46" s="1"/>
      <c r="M46" s="1"/>
      <c r="N46" s="1"/>
      <c r="O46" s="1"/>
      <c r="P46" s="1"/>
    </row>
    <row r="47" spans="1:16" x14ac:dyDescent="0.2">
      <c r="A47" s="46"/>
      <c r="B47" s="1"/>
      <c r="C47" s="1"/>
      <c r="D47" s="1"/>
      <c r="E47" s="1"/>
      <c r="F47" s="1"/>
      <c r="I47" s="1"/>
      <c r="J47" s="1"/>
      <c r="K47" s="47"/>
      <c r="L47" s="1"/>
      <c r="M47" s="1"/>
      <c r="N47" s="1"/>
      <c r="O47" s="1"/>
      <c r="P47" s="1"/>
    </row>
    <row r="48" spans="1:16" x14ac:dyDescent="0.2">
      <c r="A48" s="46"/>
      <c r="B48" s="1"/>
      <c r="C48" s="1"/>
      <c r="D48" s="1"/>
      <c r="E48" s="1"/>
      <c r="F48" s="1"/>
      <c r="I48" s="1"/>
      <c r="J48" s="1"/>
      <c r="K48" s="47"/>
      <c r="L48" s="1"/>
      <c r="M48" s="1"/>
      <c r="N48" s="1"/>
      <c r="O48" s="1"/>
      <c r="P48" s="1"/>
    </row>
    <row r="71" spans="1:16" x14ac:dyDescent="0.2">
      <c r="K71" s="32"/>
      <c r="L71" s="1"/>
      <c r="M71" s="1"/>
      <c r="N71" s="1"/>
      <c r="O71" s="1"/>
      <c r="P71" s="1"/>
    </row>
    <row r="72" spans="1:16" x14ac:dyDescent="0.2">
      <c r="K72" s="1"/>
      <c r="L72" s="1"/>
      <c r="M72" s="1"/>
      <c r="N72" s="1"/>
      <c r="O72" s="1"/>
      <c r="P72" s="1"/>
    </row>
    <row r="73" spans="1:16" x14ac:dyDescent="0.2">
      <c r="K73" s="1"/>
      <c r="L73" s="1"/>
      <c r="M73" s="1"/>
      <c r="N73" s="1"/>
      <c r="O73" s="1"/>
      <c r="P73" s="1"/>
    </row>
    <row r="74" spans="1:16" x14ac:dyDescent="0.2">
      <c r="A74" s="46"/>
      <c r="B74" s="1"/>
      <c r="C74" s="1"/>
      <c r="D74" s="1"/>
      <c r="E74" s="1"/>
      <c r="F74" s="1"/>
      <c r="G74" s="1"/>
      <c r="H74" s="1"/>
      <c r="I74" s="47"/>
      <c r="J74" s="32"/>
      <c r="K74" s="1"/>
      <c r="L74" s="1"/>
      <c r="M74" s="1"/>
      <c r="N74" s="1"/>
      <c r="O74" s="1"/>
      <c r="P74" s="1"/>
    </row>
    <row r="75" spans="1:16" x14ac:dyDescent="0.2">
      <c r="A75" s="46"/>
      <c r="B75" s="1"/>
      <c r="C75" s="1"/>
      <c r="D75" s="1"/>
      <c r="E75" s="1"/>
      <c r="F75" s="1"/>
      <c r="G75" s="1"/>
      <c r="H75" s="1"/>
      <c r="I75" s="47"/>
      <c r="J75" s="32"/>
      <c r="K75" s="1"/>
      <c r="L75" s="1"/>
      <c r="M75" s="1"/>
      <c r="N75" s="1"/>
      <c r="O75" s="1"/>
      <c r="P75" s="1"/>
    </row>
    <row r="76" spans="1:16" x14ac:dyDescent="0.2">
      <c r="A76" s="46"/>
      <c r="B76" s="46"/>
      <c r="C76" s="46"/>
      <c r="D76" s="46"/>
      <c r="E76" s="46"/>
      <c r="F76" s="1"/>
      <c r="G76" s="1"/>
      <c r="H76" s="1"/>
      <c r="I76" s="356"/>
      <c r="J76" s="32"/>
      <c r="K76" s="1"/>
      <c r="L76" s="1"/>
      <c r="M76" s="1"/>
      <c r="N76" s="1"/>
      <c r="O76" s="1"/>
      <c r="P76" s="1"/>
    </row>
    <row r="77" spans="1:16" x14ac:dyDescent="0.2">
      <c r="A77" s="46"/>
      <c r="B77" s="46"/>
      <c r="C77" s="46"/>
      <c r="D77" s="46"/>
      <c r="E77" s="46"/>
      <c r="F77" s="1"/>
      <c r="G77" s="1"/>
      <c r="H77" s="1"/>
      <c r="I77" s="356"/>
      <c r="J77" s="32"/>
      <c r="K77" s="1"/>
      <c r="L77" s="1"/>
      <c r="M77" s="1"/>
      <c r="N77" s="1"/>
      <c r="O77" s="1"/>
      <c r="P77" s="1"/>
    </row>
    <row r="78" spans="1:16" x14ac:dyDescent="0.2">
      <c r="A78" s="46"/>
      <c r="B78" s="46"/>
      <c r="C78" s="46"/>
      <c r="D78" s="46"/>
      <c r="E78" s="46"/>
      <c r="F78" s="1"/>
      <c r="G78" s="1"/>
      <c r="H78" s="1"/>
      <c r="I78" s="356"/>
      <c r="J78" s="32"/>
      <c r="K78" s="1"/>
      <c r="L78" s="1"/>
      <c r="M78" s="1"/>
      <c r="N78" s="1"/>
      <c r="O78" s="1"/>
      <c r="P78" s="1"/>
    </row>
    <row r="79" spans="1:16" x14ac:dyDescent="0.2">
      <c r="A79" s="46"/>
      <c r="B79" s="46"/>
      <c r="C79" s="46"/>
      <c r="D79" s="46"/>
      <c r="E79" s="46"/>
      <c r="F79" s="46"/>
      <c r="G79" s="46"/>
      <c r="H79" s="1"/>
      <c r="I79" s="356"/>
      <c r="J79" s="32"/>
      <c r="K79" s="1"/>
      <c r="L79" s="1"/>
      <c r="M79" s="1"/>
      <c r="N79" s="1"/>
      <c r="O79" s="1"/>
      <c r="P79" s="1"/>
    </row>
    <row r="80" spans="1:16" x14ac:dyDescent="0.2">
      <c r="A80" s="46"/>
      <c r="B80" s="46"/>
      <c r="E80" s="46"/>
      <c r="F80" s="46"/>
      <c r="G80" s="46"/>
      <c r="H80" s="1"/>
      <c r="I80" s="356"/>
      <c r="J80" s="32"/>
      <c r="K80" s="1"/>
      <c r="L80" s="1"/>
      <c r="M80" s="1"/>
      <c r="N80" s="1"/>
      <c r="O80" s="1"/>
      <c r="P80" s="1"/>
    </row>
    <row r="81" spans="1:16" x14ac:dyDescent="0.2">
      <c r="A81" s="46"/>
      <c r="B81" s="46"/>
      <c r="E81" s="46"/>
      <c r="F81" s="46"/>
      <c r="G81" s="46"/>
      <c r="H81" s="1"/>
      <c r="I81" s="356"/>
      <c r="J81" s="32"/>
      <c r="K81" s="1"/>
      <c r="L81" s="1"/>
      <c r="M81" s="1"/>
      <c r="N81" s="1"/>
      <c r="O81" s="1"/>
      <c r="P81" s="1"/>
    </row>
    <row r="82" spans="1:16" x14ac:dyDescent="0.2">
      <c r="A82" s="46"/>
      <c r="B82" s="46"/>
      <c r="E82" s="46"/>
      <c r="F82" s="46"/>
      <c r="G82" s="46"/>
      <c r="H82" s="1"/>
      <c r="I82" s="356"/>
      <c r="J82" s="32"/>
      <c r="K82" s="1"/>
      <c r="L82" s="1"/>
      <c r="M82" s="1"/>
      <c r="N82" s="1"/>
      <c r="O82" s="1"/>
      <c r="P82" s="1"/>
    </row>
    <row r="83" spans="1:16" x14ac:dyDescent="0.2">
      <c r="A83" s="46"/>
      <c r="B83" s="46"/>
      <c r="E83" s="46"/>
      <c r="F83" s="46"/>
      <c r="G83" s="46"/>
      <c r="H83" s="1"/>
      <c r="I83" s="356"/>
      <c r="J83" s="32"/>
      <c r="K83" s="1"/>
      <c r="L83" s="1"/>
      <c r="M83" s="1"/>
      <c r="N83" s="1"/>
      <c r="O83" s="1"/>
      <c r="P83" s="1"/>
    </row>
    <row r="84" spans="1:16" x14ac:dyDescent="0.2">
      <c r="A84" s="46"/>
      <c r="B84" s="46"/>
      <c r="E84" s="46"/>
      <c r="F84" s="46"/>
      <c r="G84" s="46"/>
      <c r="H84" s="1"/>
      <c r="I84" s="356"/>
      <c r="J84" s="1"/>
      <c r="K84" s="1"/>
      <c r="L84" s="1"/>
      <c r="M84" s="1"/>
      <c r="N84" s="1"/>
      <c r="O84" s="1"/>
      <c r="P84" s="1"/>
    </row>
    <row r="85" spans="1:16" x14ac:dyDescent="0.2">
      <c r="A85" s="46"/>
      <c r="B85" s="46"/>
      <c r="E85" s="46"/>
      <c r="F85" s="46"/>
      <c r="G85" s="46"/>
      <c r="H85" s="1"/>
      <c r="I85" s="356"/>
      <c r="J85" s="32"/>
      <c r="K85" s="1"/>
      <c r="L85" s="1"/>
      <c r="M85" s="1"/>
      <c r="N85" s="1"/>
      <c r="O85" s="1"/>
      <c r="P85" s="1"/>
    </row>
    <row r="86" spans="1:16" x14ac:dyDescent="0.2">
      <c r="A86" s="46"/>
      <c r="B86" s="46"/>
      <c r="E86" s="46"/>
      <c r="F86" s="46"/>
      <c r="G86" s="46"/>
      <c r="H86" s="1"/>
      <c r="I86" s="356"/>
      <c r="J86" s="32"/>
      <c r="K86" s="1"/>
      <c r="L86" s="1"/>
      <c r="M86" s="1"/>
      <c r="N86" s="1"/>
      <c r="O86" s="1"/>
      <c r="P86" s="1"/>
    </row>
    <row r="87" spans="1:16" x14ac:dyDescent="0.2">
      <c r="A87" s="46"/>
      <c r="B87" s="46"/>
      <c r="E87" s="46"/>
      <c r="F87" s="46"/>
      <c r="G87" s="46"/>
      <c r="H87" s="1"/>
      <c r="I87" s="356"/>
      <c r="J87" s="32"/>
      <c r="K87" s="1"/>
      <c r="L87" s="1"/>
      <c r="M87" s="1"/>
      <c r="N87" s="1"/>
      <c r="O87" s="1"/>
      <c r="P87" s="1"/>
    </row>
    <row r="88" spans="1:16" x14ac:dyDescent="0.2">
      <c r="A88" s="46"/>
      <c r="B88" s="46"/>
      <c r="E88" s="46"/>
      <c r="F88" s="46"/>
      <c r="G88" s="46"/>
      <c r="H88" s="1"/>
      <c r="I88" s="356"/>
      <c r="J88" s="32"/>
      <c r="K88" s="1"/>
      <c r="L88" s="1"/>
      <c r="M88" s="1"/>
      <c r="N88" s="1"/>
      <c r="O88" s="1"/>
      <c r="P88" s="1"/>
    </row>
    <row r="89" spans="1:16" x14ac:dyDescent="0.2">
      <c r="A89" s="46"/>
      <c r="B89" s="46"/>
      <c r="E89" s="46"/>
      <c r="F89" s="46"/>
      <c r="G89" s="46"/>
      <c r="H89" s="1"/>
      <c r="I89" s="356"/>
      <c r="J89" s="1"/>
      <c r="K89" s="1"/>
      <c r="L89" s="1"/>
      <c r="M89" s="1"/>
      <c r="N89" s="1"/>
      <c r="O89" s="1"/>
      <c r="P89" s="1"/>
    </row>
    <row r="90" spans="1:16" x14ac:dyDescent="0.2">
      <c r="A90" s="46"/>
      <c r="B90" s="46"/>
      <c r="E90" s="46"/>
      <c r="F90" s="46"/>
      <c r="G90" s="46"/>
      <c r="H90" s="1"/>
      <c r="I90" s="356"/>
      <c r="J90" s="32"/>
      <c r="K90" s="1"/>
      <c r="L90" s="1"/>
      <c r="M90" s="1"/>
      <c r="N90" s="1"/>
      <c r="O90" s="1"/>
      <c r="P90" s="1"/>
    </row>
    <row r="91" spans="1:16" x14ac:dyDescent="0.2">
      <c r="A91" s="46"/>
      <c r="B91" s="46"/>
      <c r="E91" s="46"/>
      <c r="F91" s="46"/>
      <c r="G91" s="46"/>
      <c r="H91" s="1"/>
      <c r="I91" s="356"/>
      <c r="J91" s="32"/>
      <c r="K91" s="1"/>
      <c r="L91" s="1"/>
      <c r="M91" s="1"/>
      <c r="N91" s="1"/>
      <c r="O91" s="1"/>
      <c r="P91" s="1"/>
    </row>
    <row r="92" spans="1:16" x14ac:dyDescent="0.2">
      <c r="A92" s="46"/>
      <c r="B92" s="46"/>
      <c r="C92" s="46"/>
      <c r="D92" s="46"/>
      <c r="E92" s="46"/>
      <c r="F92" s="46"/>
      <c r="G92" s="46"/>
      <c r="H92" s="1"/>
      <c r="I92" s="356"/>
      <c r="J92" s="1"/>
      <c r="K92" s="1"/>
      <c r="L92" s="1"/>
      <c r="M92" s="1"/>
      <c r="N92" s="1"/>
      <c r="O92" s="1"/>
      <c r="P92" s="1"/>
    </row>
    <row r="93" spans="1:16" x14ac:dyDescent="0.2">
      <c r="A93" s="46"/>
      <c r="B93" s="46"/>
      <c r="C93" s="46"/>
      <c r="D93" s="46"/>
      <c r="E93" s="46"/>
      <c r="F93" s="46"/>
      <c r="G93" s="46"/>
      <c r="H93" s="1"/>
      <c r="I93" s="356"/>
      <c r="J93" s="32"/>
      <c r="K93" s="1"/>
      <c r="L93" s="1"/>
      <c r="M93" s="1"/>
      <c r="N93" s="1"/>
      <c r="O93" s="1"/>
      <c r="P93" s="1"/>
    </row>
    <row r="94" spans="1:16" x14ac:dyDescent="0.2">
      <c r="A94" s="46"/>
      <c r="B94" s="46"/>
      <c r="C94" s="46"/>
      <c r="D94" s="46"/>
      <c r="E94" s="46"/>
      <c r="F94" s="46"/>
      <c r="G94" s="46"/>
      <c r="H94" s="1"/>
      <c r="I94" s="356"/>
      <c r="J94" s="32"/>
      <c r="K94" s="1"/>
      <c r="L94" s="1"/>
      <c r="M94" s="1"/>
      <c r="N94" s="1"/>
      <c r="O94" s="1"/>
      <c r="P94" s="1"/>
    </row>
    <row r="95" spans="1:16" x14ac:dyDescent="0.2">
      <c r="A95" s="46"/>
      <c r="B95" s="46"/>
      <c r="C95" s="46"/>
      <c r="D95" s="46"/>
      <c r="E95" s="46"/>
      <c r="F95" s="46"/>
      <c r="G95" s="46"/>
      <c r="H95" s="1"/>
      <c r="I95" s="356"/>
      <c r="J95" s="1"/>
      <c r="K95" s="1"/>
      <c r="L95" s="1"/>
      <c r="M95" s="1"/>
      <c r="N95" s="1"/>
      <c r="O95" s="1"/>
      <c r="P95" s="1"/>
    </row>
    <row r="96" spans="1:16" x14ac:dyDescent="0.2">
      <c r="A96" s="46"/>
      <c r="B96" s="46"/>
      <c r="C96" s="46"/>
      <c r="D96" s="46"/>
      <c r="E96" s="46"/>
      <c r="F96" s="46"/>
      <c r="G96" s="46"/>
      <c r="H96" s="1"/>
      <c r="I96" s="356"/>
      <c r="J96" s="1"/>
      <c r="K96" s="1"/>
      <c r="L96" s="1"/>
      <c r="M96" s="1"/>
      <c r="N96" s="1"/>
      <c r="O96" s="1"/>
      <c r="P96" s="1"/>
    </row>
    <row r="97" spans="1:16" x14ac:dyDescent="0.2">
      <c r="A97" s="46"/>
      <c r="B97" s="46"/>
      <c r="C97" s="46"/>
      <c r="D97" s="46"/>
      <c r="E97" s="46"/>
      <c r="F97" s="46"/>
      <c r="G97" s="46"/>
      <c r="H97" s="1"/>
      <c r="I97" s="356"/>
      <c r="J97" s="1"/>
      <c r="K97" s="1"/>
      <c r="L97" s="1"/>
      <c r="M97" s="1"/>
      <c r="N97" s="1"/>
      <c r="O97" s="1"/>
      <c r="P97" s="1"/>
    </row>
    <row r="98" spans="1:16" x14ac:dyDescent="0.2">
      <c r="A98" s="46"/>
      <c r="B98" s="46"/>
      <c r="C98" s="46"/>
      <c r="D98" s="46"/>
      <c r="E98" s="46"/>
      <c r="F98" s="46"/>
      <c r="G98" s="46"/>
      <c r="H98" s="1"/>
      <c r="I98" s="356"/>
      <c r="J98" s="1"/>
      <c r="K98" s="1"/>
      <c r="L98" s="1"/>
      <c r="M98" s="1"/>
      <c r="N98" s="1"/>
      <c r="O98" s="1"/>
      <c r="P98" s="1"/>
    </row>
    <row r="99" spans="1:16" x14ac:dyDescent="0.2">
      <c r="A99" s="46"/>
      <c r="B99" s="46"/>
      <c r="C99" s="46"/>
      <c r="D99" s="46"/>
      <c r="E99" s="46"/>
      <c r="F99" s="46"/>
      <c r="G99" s="46"/>
      <c r="H99" s="1"/>
      <c r="I99" s="356"/>
      <c r="J99" s="1"/>
      <c r="K99" s="1"/>
      <c r="L99" s="1"/>
      <c r="M99" s="1"/>
      <c r="N99" s="1"/>
      <c r="O99" s="1"/>
      <c r="P99" s="1"/>
    </row>
    <row r="100" spans="1:16" x14ac:dyDescent="0.2">
      <c r="A100" s="46"/>
      <c r="B100" s="46"/>
      <c r="C100" s="46"/>
      <c r="D100" s="46"/>
      <c r="E100" s="46"/>
      <c r="F100" s="46"/>
      <c r="G100" s="46"/>
      <c r="H100" s="1"/>
      <c r="I100" s="356"/>
      <c r="J100" s="1"/>
      <c r="K100" s="1"/>
      <c r="L100" s="1"/>
      <c r="M100" s="1"/>
      <c r="N100" s="1"/>
      <c r="O100" s="1"/>
      <c r="P100" s="1"/>
    </row>
    <row r="101" spans="1:16" x14ac:dyDescent="0.2">
      <c r="A101" s="46"/>
      <c r="B101" s="1"/>
      <c r="C101" s="1"/>
      <c r="D101" s="1"/>
      <c r="E101" s="1"/>
      <c r="F101" s="46"/>
      <c r="G101" s="46"/>
      <c r="H101" s="1"/>
      <c r="I101" s="356"/>
      <c r="J101" s="1"/>
      <c r="K101" s="1"/>
      <c r="L101" s="1"/>
      <c r="M101" s="1"/>
      <c r="N101" s="1"/>
      <c r="O101" s="1"/>
      <c r="P101" s="1"/>
    </row>
    <row r="102" spans="1:16" x14ac:dyDescent="0.2">
      <c r="A102" s="46"/>
      <c r="B102" s="1"/>
      <c r="C102" s="1"/>
      <c r="D102" s="1"/>
      <c r="E102" s="1"/>
      <c r="F102" s="46"/>
      <c r="G102" s="46"/>
      <c r="H102" s="1"/>
      <c r="I102" s="356"/>
      <c r="J102" s="32"/>
      <c r="K102" s="1"/>
      <c r="L102" s="1"/>
      <c r="M102" s="1"/>
      <c r="N102" s="1"/>
      <c r="O102" s="1"/>
      <c r="P102" s="1"/>
    </row>
    <row r="103" spans="1:16" x14ac:dyDescent="0.2">
      <c r="A103" s="46"/>
      <c r="B103" s="1"/>
      <c r="C103" s="1"/>
      <c r="D103" s="1"/>
      <c r="E103" s="1"/>
      <c r="F103" s="46"/>
      <c r="G103" s="46"/>
      <c r="H103" s="1"/>
      <c r="I103" s="356"/>
      <c r="J103" s="1"/>
      <c r="K103" s="1"/>
      <c r="L103" s="1"/>
      <c r="M103" s="1"/>
      <c r="N103" s="1"/>
      <c r="O103" s="1"/>
      <c r="P103" s="1"/>
    </row>
    <row r="104" spans="1:16" x14ac:dyDescent="0.2">
      <c r="A104" s="46"/>
      <c r="B104" s="1"/>
      <c r="C104" s="1"/>
      <c r="D104" s="1"/>
      <c r="E104" s="1"/>
      <c r="F104" s="1"/>
      <c r="G104" s="1"/>
      <c r="H104" s="1"/>
      <c r="I104" s="1"/>
      <c r="J104" s="1"/>
      <c r="K104" s="1"/>
      <c r="L104" s="1"/>
      <c r="M104" s="1"/>
      <c r="N104" s="1"/>
      <c r="O104" s="1"/>
      <c r="P104" s="1"/>
    </row>
    <row r="105" spans="1:16" x14ac:dyDescent="0.2">
      <c r="A105" s="46"/>
      <c r="B105" s="1"/>
      <c r="C105" s="1"/>
      <c r="D105" s="1"/>
      <c r="E105" s="1"/>
      <c r="F105" s="1"/>
      <c r="G105" s="1"/>
      <c r="H105" s="1"/>
      <c r="I105" s="1"/>
      <c r="J105" s="1"/>
      <c r="K105" s="1"/>
      <c r="L105" s="1"/>
      <c r="M105" s="1"/>
      <c r="N105" s="1"/>
      <c r="O105" s="1"/>
      <c r="P105" s="1"/>
    </row>
    <row r="106" spans="1:16" x14ac:dyDescent="0.2">
      <c r="A106" s="46"/>
      <c r="B106" s="1"/>
      <c r="C106" s="1"/>
      <c r="D106" s="1"/>
      <c r="E106" s="1"/>
      <c r="F106" s="1"/>
      <c r="G106" s="1"/>
      <c r="H106" s="1"/>
      <c r="I106" s="1"/>
      <c r="J106" s="1"/>
      <c r="K106" s="1"/>
      <c r="L106" s="1"/>
      <c r="M106" s="1"/>
      <c r="N106" s="1"/>
      <c r="O106" s="1"/>
      <c r="P106" s="1"/>
    </row>
    <row r="107" spans="1:16" x14ac:dyDescent="0.2">
      <c r="A107" s="46"/>
      <c r="B107" s="1"/>
      <c r="C107" s="1"/>
      <c r="D107" s="1"/>
      <c r="E107" s="1"/>
      <c r="F107" s="1"/>
      <c r="G107" s="1"/>
      <c r="H107" s="1"/>
      <c r="I107" s="1"/>
      <c r="J107" s="1"/>
      <c r="K107" s="1"/>
      <c r="L107" s="1"/>
      <c r="M107" s="1"/>
      <c r="N107" s="1"/>
      <c r="O107" s="1"/>
      <c r="P107" s="1"/>
    </row>
    <row r="108" spans="1:16" x14ac:dyDescent="0.2">
      <c r="A108" s="46"/>
      <c r="B108" s="1"/>
      <c r="C108" s="1"/>
      <c r="D108" s="1"/>
      <c r="E108" s="1"/>
      <c r="F108" s="1"/>
      <c r="G108" s="1"/>
      <c r="H108" s="1"/>
      <c r="I108" s="1"/>
      <c r="J108" s="1"/>
      <c r="K108" s="1"/>
      <c r="L108" s="1"/>
      <c r="M108" s="1"/>
      <c r="N108" s="1"/>
      <c r="O108" s="1"/>
      <c r="P108" s="1"/>
    </row>
    <row r="109" spans="1:16" x14ac:dyDescent="0.2">
      <c r="A109" s="1"/>
      <c r="B109" s="1"/>
      <c r="C109" s="1"/>
      <c r="D109" s="1"/>
      <c r="E109" s="1"/>
      <c r="F109" s="1"/>
      <c r="G109" s="1"/>
      <c r="H109" s="1"/>
      <c r="I109" s="1"/>
      <c r="J109" s="1"/>
      <c r="K109" s="1"/>
      <c r="L109" s="1"/>
      <c r="M109" s="1"/>
      <c r="N109" s="1"/>
      <c r="O109" s="1"/>
      <c r="P109" s="1"/>
    </row>
    <row r="110" spans="1:16" x14ac:dyDescent="0.2">
      <c r="A110" s="1"/>
      <c r="B110" s="1"/>
      <c r="C110" s="1"/>
      <c r="D110" s="1"/>
      <c r="E110" s="1"/>
      <c r="F110" s="1"/>
      <c r="G110" s="1"/>
      <c r="H110" s="1"/>
      <c r="I110" s="1"/>
      <c r="J110" s="1"/>
      <c r="K110" s="1"/>
      <c r="L110" s="1"/>
      <c r="M110" s="1"/>
      <c r="N110" s="1"/>
      <c r="O110" s="1"/>
      <c r="P110" s="1"/>
    </row>
    <row r="111" spans="1:16" x14ac:dyDescent="0.2">
      <c r="A111" s="1"/>
      <c r="B111" s="1"/>
      <c r="C111" s="1"/>
      <c r="D111" s="1"/>
      <c r="E111" s="1"/>
      <c r="F111" s="1"/>
      <c r="G111" s="1"/>
      <c r="H111" s="1"/>
      <c r="I111" s="1"/>
      <c r="J111" s="1"/>
      <c r="K111" s="1"/>
      <c r="L111" s="1"/>
      <c r="M111" s="1"/>
      <c r="N111" s="1"/>
      <c r="O111" s="1"/>
      <c r="P111" s="1"/>
    </row>
    <row r="112" spans="1:16" x14ac:dyDescent="0.2">
      <c r="A112" s="1"/>
      <c r="B112" s="1"/>
      <c r="C112" s="1"/>
      <c r="D112" s="1"/>
      <c r="E112" s="1"/>
      <c r="F112" s="1"/>
      <c r="G112" s="1"/>
      <c r="H112" s="1"/>
      <c r="I112" s="1"/>
      <c r="J112" s="1"/>
      <c r="K112" s="1"/>
      <c r="L112" s="1"/>
      <c r="M112" s="1"/>
      <c r="N112" s="1"/>
      <c r="O112" s="1"/>
      <c r="P112" s="1"/>
    </row>
    <row r="113" spans="1:16" x14ac:dyDescent="0.2">
      <c r="A113" s="1"/>
      <c r="B113" s="1"/>
      <c r="C113" s="1"/>
      <c r="D113" s="1"/>
      <c r="E113" s="1"/>
      <c r="F113" s="1"/>
      <c r="G113" s="1"/>
      <c r="H113" s="1"/>
      <c r="I113" s="1"/>
      <c r="J113" s="1"/>
      <c r="K113" s="1"/>
      <c r="L113" s="1"/>
      <c r="M113" s="1"/>
      <c r="N113" s="1"/>
      <c r="O113" s="1"/>
      <c r="P113" s="1"/>
    </row>
    <row r="114" spans="1:16" x14ac:dyDescent="0.2">
      <c r="A114" s="1"/>
      <c r="B114" s="1"/>
      <c r="C114" s="1"/>
      <c r="D114" s="1"/>
      <c r="E114" s="1"/>
      <c r="F114" s="1"/>
      <c r="G114" s="1"/>
      <c r="H114" s="1"/>
      <c r="I114" s="1"/>
      <c r="J114" s="1"/>
      <c r="K114" s="1"/>
      <c r="L114" s="1"/>
      <c r="M114" s="1"/>
      <c r="N114" s="1"/>
      <c r="O114" s="1"/>
      <c r="P114" s="1"/>
    </row>
    <row r="115" spans="1:16" x14ac:dyDescent="0.2">
      <c r="A115" s="1"/>
      <c r="B115" s="1"/>
      <c r="C115" s="1"/>
      <c r="D115" s="1"/>
      <c r="E115" s="1"/>
      <c r="F115" s="1"/>
      <c r="G115" s="1"/>
      <c r="H115" s="1"/>
      <c r="I115" s="1"/>
      <c r="J115" s="1"/>
      <c r="K115" s="1"/>
      <c r="L115" s="1"/>
      <c r="M115" s="1"/>
      <c r="N115" s="1"/>
      <c r="O115" s="1"/>
      <c r="P115" s="1"/>
    </row>
    <row r="116" spans="1:16" x14ac:dyDescent="0.2">
      <c r="A116" s="1"/>
      <c r="B116" s="1"/>
      <c r="C116" s="1"/>
      <c r="D116" s="1"/>
      <c r="E116" s="1"/>
      <c r="F116" s="1"/>
      <c r="G116" s="1"/>
      <c r="H116" s="1"/>
      <c r="I116" s="1"/>
      <c r="J116" s="1"/>
      <c r="K116" s="1"/>
      <c r="L116" s="1"/>
      <c r="M116" s="1"/>
      <c r="N116" s="1"/>
      <c r="O116" s="1"/>
      <c r="P116" s="1"/>
    </row>
    <row r="117" spans="1:16" x14ac:dyDescent="0.2">
      <c r="A117" s="1"/>
      <c r="B117" s="1"/>
      <c r="C117" s="1"/>
      <c r="D117" s="1"/>
      <c r="E117" s="1"/>
      <c r="F117" s="1"/>
      <c r="G117" s="1"/>
      <c r="H117" s="1"/>
      <c r="I117" s="1"/>
      <c r="J117" s="1"/>
      <c r="K117" s="1"/>
      <c r="L117" s="1"/>
      <c r="M117" s="1"/>
      <c r="N117" s="1"/>
      <c r="O117" s="1"/>
      <c r="P117" s="1"/>
    </row>
    <row r="118" spans="1:16" x14ac:dyDescent="0.2">
      <c r="A118" s="1"/>
      <c r="B118" s="1"/>
      <c r="C118" s="1"/>
      <c r="D118" s="1"/>
      <c r="E118" s="1"/>
      <c r="F118" s="1"/>
      <c r="G118" s="1"/>
      <c r="H118" s="1"/>
      <c r="I118" s="1"/>
      <c r="J118" s="1"/>
      <c r="K118" s="1"/>
      <c r="L118" s="1"/>
      <c r="M118" s="1"/>
      <c r="N118" s="1"/>
      <c r="O118" s="1"/>
      <c r="P118" s="1"/>
    </row>
    <row r="119" spans="1:16" x14ac:dyDescent="0.2">
      <c r="A119" s="1"/>
      <c r="B119" s="1"/>
      <c r="C119" s="1"/>
      <c r="D119" s="1"/>
      <c r="E119" s="1"/>
      <c r="F119" s="1"/>
      <c r="G119" s="1"/>
      <c r="H119" s="1"/>
      <c r="I119" s="1"/>
      <c r="J119" s="1"/>
      <c r="K119" s="1"/>
      <c r="L119" s="1"/>
      <c r="M119" s="1"/>
      <c r="N119" s="1"/>
      <c r="O119" s="1"/>
      <c r="P119" s="1"/>
    </row>
    <row r="120" spans="1:16" x14ac:dyDescent="0.2">
      <c r="A120" s="1"/>
      <c r="B120" s="1"/>
      <c r="C120" s="1"/>
      <c r="D120" s="1"/>
      <c r="E120" s="1"/>
      <c r="F120" s="1"/>
      <c r="G120" s="1"/>
      <c r="H120" s="1"/>
      <c r="I120" s="1"/>
      <c r="J120" s="1"/>
      <c r="K120" s="1"/>
      <c r="L120" s="1"/>
      <c r="M120" s="1"/>
      <c r="N120" s="1"/>
      <c r="O120" s="1"/>
      <c r="P120" s="1"/>
    </row>
    <row r="121" spans="1:16" x14ac:dyDescent="0.2">
      <c r="F121" s="1"/>
      <c r="G121" s="1"/>
      <c r="H121" s="1"/>
      <c r="I121" s="1"/>
      <c r="J121" s="1"/>
      <c r="K121" s="1"/>
      <c r="L121" s="1"/>
      <c r="M121" s="1"/>
      <c r="N121" s="1"/>
      <c r="O121" s="1"/>
      <c r="P121" s="1"/>
    </row>
    <row r="122" spans="1:16" x14ac:dyDescent="0.2">
      <c r="F122" s="1"/>
      <c r="G122" s="1"/>
      <c r="H122" s="1"/>
      <c r="I122" s="1"/>
      <c r="J122" s="1"/>
      <c r="K122" s="1"/>
      <c r="L122" s="1"/>
      <c r="M122" s="1"/>
      <c r="N122" s="1"/>
      <c r="O122" s="1"/>
      <c r="P122" s="1"/>
    </row>
    <row r="123" spans="1:16" x14ac:dyDescent="0.2">
      <c r="F123" s="1"/>
      <c r="G123" s="1"/>
      <c r="H123" s="1"/>
      <c r="I123" s="1"/>
      <c r="J123" s="1"/>
      <c r="K123" s="1"/>
      <c r="L123" s="1"/>
      <c r="M123" s="1"/>
      <c r="N123" s="1"/>
      <c r="O123" s="1"/>
      <c r="P123" s="1"/>
    </row>
  </sheetData>
  <mergeCells count="29">
    <mergeCell ref="I101:I103"/>
    <mergeCell ref="I76:I78"/>
    <mergeCell ref="I79:I81"/>
    <mergeCell ref="I82:I84"/>
    <mergeCell ref="I85:I86"/>
    <mergeCell ref="I87:I88"/>
    <mergeCell ref="I89:I91"/>
    <mergeCell ref="I92:I94"/>
    <mergeCell ref="I95:I97"/>
    <mergeCell ref="I98:I100"/>
    <mergeCell ref="E23:E25"/>
    <mergeCell ref="E26:E28"/>
    <mergeCell ref="E29:E31"/>
    <mergeCell ref="E32:E35"/>
    <mergeCell ref="F9:F14"/>
    <mergeCell ref="E10:E12"/>
    <mergeCell ref="E13:E14"/>
    <mergeCell ref="E15:E16"/>
    <mergeCell ref="F15:F22"/>
    <mergeCell ref="E17:E19"/>
    <mergeCell ref="E20:E22"/>
    <mergeCell ref="F23:F28"/>
    <mergeCell ref="F29:F35"/>
    <mergeCell ref="E6:F6"/>
    <mergeCell ref="E1:F1"/>
    <mergeCell ref="E2:F2"/>
    <mergeCell ref="E3:F3"/>
    <mergeCell ref="E4:F4"/>
    <mergeCell ref="E5:F5"/>
  </mergeCells>
  <phoneticPr fontId="1"/>
  <pageMargins left="0.59055118110236227" right="0.23622047244094491" top="0.27559055118110237" bottom="0.31496062992125984" header="0.27559055118110237" footer="0.27559055118110237"/>
  <pageSetup paperSize="9" scale="6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5"/>
  <sheetViews>
    <sheetView zoomScale="75" workbookViewId="0">
      <pane xSplit="3" ySplit="8" topLeftCell="D9" activePane="bottomRight" state="frozen"/>
      <selection pane="topRight" activeCell="D1" sqref="D1"/>
      <selection pane="bottomLeft" activeCell="A9" sqref="A9"/>
      <selection pane="bottomRight" activeCell="E128" sqref="E128"/>
    </sheetView>
  </sheetViews>
  <sheetFormatPr defaultRowHeight="13" x14ac:dyDescent="0.2"/>
  <cols>
    <col min="1" max="1" width="15.08984375" customWidth="1"/>
    <col min="2" max="2" width="17" customWidth="1"/>
    <col min="3" max="3" width="48.36328125" customWidth="1"/>
    <col min="4" max="4" width="8.7265625" style="87"/>
    <col min="5" max="5" width="101" customWidth="1"/>
    <col min="6" max="7" width="15.08984375" bestFit="1" customWidth="1"/>
  </cols>
  <sheetData>
    <row r="1" spans="1:7" ht="13.5" thickBot="1" x14ac:dyDescent="0.25">
      <c r="A1" s="2"/>
      <c r="B1" s="3"/>
      <c r="C1" s="3"/>
      <c r="D1" s="4" t="s">
        <v>0</v>
      </c>
      <c r="E1" s="122" t="s">
        <v>1</v>
      </c>
    </row>
    <row r="2" spans="1:7" ht="13.5" thickTop="1" x14ac:dyDescent="0.2">
      <c r="A2" s="7"/>
      <c r="B2" s="1"/>
      <c r="C2" s="1"/>
      <c r="D2" s="8" t="s">
        <v>74</v>
      </c>
      <c r="E2" s="123" t="s">
        <v>3</v>
      </c>
    </row>
    <row r="3" spans="1:7" x14ac:dyDescent="0.2">
      <c r="A3" s="7"/>
      <c r="B3" s="1"/>
      <c r="C3" s="1"/>
      <c r="D3" s="10" t="s">
        <v>4</v>
      </c>
      <c r="E3" s="124" t="s">
        <v>5</v>
      </c>
    </row>
    <row r="4" spans="1:7" x14ac:dyDescent="0.2">
      <c r="A4" s="7"/>
      <c r="B4" s="1"/>
      <c r="C4" s="1"/>
      <c r="D4" s="8" t="s">
        <v>6</v>
      </c>
      <c r="E4" s="124" t="s">
        <v>7</v>
      </c>
    </row>
    <row r="5" spans="1:7" x14ac:dyDescent="0.2">
      <c r="A5" s="7"/>
      <c r="B5" s="1"/>
      <c r="C5" s="1"/>
      <c r="D5" s="10" t="s">
        <v>8</v>
      </c>
      <c r="E5" s="124" t="s">
        <v>9</v>
      </c>
    </row>
    <row r="6" spans="1:7" ht="13.5" thickBot="1" x14ac:dyDescent="0.25">
      <c r="A6" s="7"/>
      <c r="B6" s="48">
        <f ca="1">TODAY()</f>
        <v>44567</v>
      </c>
      <c r="C6" s="1"/>
      <c r="D6" s="11" t="s">
        <v>10</v>
      </c>
      <c r="E6" s="125" t="s">
        <v>11</v>
      </c>
    </row>
    <row r="7" spans="1:7" ht="13.5" thickBot="1" x14ac:dyDescent="0.25">
      <c r="A7" s="7"/>
      <c r="B7" s="1"/>
      <c r="C7" s="1"/>
      <c r="D7" s="88"/>
      <c r="E7" s="1"/>
    </row>
    <row r="8" spans="1:7" ht="20.149999999999999" customHeight="1" thickBot="1" x14ac:dyDescent="0.25">
      <c r="A8" s="91" t="s">
        <v>12</v>
      </c>
      <c r="B8" s="102" t="s">
        <v>13</v>
      </c>
      <c r="C8" s="93" t="s">
        <v>14</v>
      </c>
      <c r="D8" s="91" t="s">
        <v>15</v>
      </c>
      <c r="E8" s="91" t="s">
        <v>77</v>
      </c>
      <c r="F8" s="129" t="s">
        <v>78</v>
      </c>
      <c r="G8" s="129" t="s">
        <v>79</v>
      </c>
    </row>
    <row r="9" spans="1:7" ht="20.149999999999999" customHeight="1" thickTop="1" x14ac:dyDescent="0.2">
      <c r="A9" s="27" t="s">
        <v>54</v>
      </c>
      <c r="B9" s="103" t="s">
        <v>61</v>
      </c>
      <c r="C9" s="9" t="s">
        <v>58</v>
      </c>
      <c r="D9" s="114">
        <v>1</v>
      </c>
      <c r="E9" s="116" t="s">
        <v>80</v>
      </c>
      <c r="F9" s="131"/>
      <c r="G9" s="126"/>
    </row>
    <row r="10" spans="1:7" ht="20.149999999999999" customHeight="1" x14ac:dyDescent="0.2">
      <c r="A10" s="27"/>
      <c r="B10" s="98"/>
      <c r="C10" s="9" t="s">
        <v>85</v>
      </c>
      <c r="D10" s="112">
        <v>2</v>
      </c>
      <c r="E10" s="117" t="s">
        <v>81</v>
      </c>
      <c r="F10" s="132"/>
      <c r="G10" s="127"/>
    </row>
    <row r="11" spans="1:7" ht="20.149999999999999" customHeight="1" x14ac:dyDescent="0.2">
      <c r="A11" s="27"/>
      <c r="B11" s="98"/>
      <c r="C11" s="9" t="s">
        <v>86</v>
      </c>
      <c r="D11" s="112">
        <v>3</v>
      </c>
      <c r="E11" s="117" t="s">
        <v>82</v>
      </c>
      <c r="F11" s="132"/>
      <c r="G11" s="127"/>
    </row>
    <row r="12" spans="1:7" ht="20.149999999999999" customHeight="1" x14ac:dyDescent="0.2">
      <c r="A12" s="27"/>
      <c r="B12" s="98"/>
      <c r="C12" s="9" t="s">
        <v>87</v>
      </c>
      <c r="D12" s="112">
        <v>4</v>
      </c>
      <c r="E12" s="117" t="s">
        <v>83</v>
      </c>
      <c r="F12" s="132"/>
      <c r="G12" s="127"/>
    </row>
    <row r="13" spans="1:7" ht="20.149999999999999" customHeight="1" thickBot="1" x14ac:dyDescent="0.25">
      <c r="A13" s="27"/>
      <c r="B13" s="98"/>
      <c r="C13" s="9"/>
      <c r="D13" s="113">
        <v>5</v>
      </c>
      <c r="E13" s="117" t="s">
        <v>84</v>
      </c>
      <c r="F13" s="132"/>
      <c r="G13" s="127"/>
    </row>
    <row r="14" spans="1:7" ht="20.149999999999999" customHeight="1" x14ac:dyDescent="0.2">
      <c r="A14" s="27"/>
      <c r="B14" s="134" t="s">
        <v>62</v>
      </c>
      <c r="C14" s="6" t="s">
        <v>59</v>
      </c>
      <c r="D14" s="111">
        <v>1</v>
      </c>
      <c r="E14" s="121" t="s">
        <v>156</v>
      </c>
      <c r="F14" s="126"/>
      <c r="G14" s="127"/>
    </row>
    <row r="15" spans="1:7" ht="20.149999999999999" customHeight="1" x14ac:dyDescent="0.2">
      <c r="A15" s="27"/>
      <c r="B15" s="92"/>
      <c r="C15" s="9"/>
      <c r="D15" s="112">
        <v>2</v>
      </c>
      <c r="E15" s="117" t="s">
        <v>157</v>
      </c>
      <c r="F15" s="127"/>
      <c r="G15" s="127"/>
    </row>
    <row r="16" spans="1:7" ht="20.149999999999999" customHeight="1" x14ac:dyDescent="0.2">
      <c r="A16" s="27"/>
      <c r="B16" s="92"/>
      <c r="C16" s="9"/>
      <c r="D16" s="112">
        <v>3</v>
      </c>
      <c r="E16" s="117" t="s">
        <v>158</v>
      </c>
      <c r="F16" s="127"/>
      <c r="G16" s="127"/>
    </row>
    <row r="17" spans="1:7" ht="20.149999999999999" customHeight="1" x14ac:dyDescent="0.2">
      <c r="A17" s="27"/>
      <c r="B17" s="92"/>
      <c r="C17" s="9"/>
      <c r="D17" s="112">
        <v>4</v>
      </c>
      <c r="E17" s="117" t="s">
        <v>159</v>
      </c>
      <c r="F17" s="127"/>
      <c r="G17" s="127"/>
    </row>
    <row r="18" spans="1:7" ht="20.149999999999999" customHeight="1" x14ac:dyDescent="0.2">
      <c r="A18" s="27"/>
      <c r="B18" s="94"/>
      <c r="C18" s="95"/>
      <c r="D18" s="112">
        <v>5</v>
      </c>
      <c r="E18" s="117" t="s">
        <v>160</v>
      </c>
      <c r="F18" s="127"/>
      <c r="G18" s="127"/>
    </row>
    <row r="19" spans="1:7" ht="20.149999999999999" customHeight="1" x14ac:dyDescent="0.2">
      <c r="A19" s="27"/>
      <c r="B19" s="7"/>
      <c r="C19" s="9" t="s">
        <v>60</v>
      </c>
      <c r="D19" s="114">
        <v>1</v>
      </c>
      <c r="E19" s="117" t="s">
        <v>721</v>
      </c>
      <c r="F19" s="127"/>
      <c r="G19" s="127"/>
    </row>
    <row r="20" spans="1:7" ht="20.149999999999999" customHeight="1" x14ac:dyDescent="0.2">
      <c r="A20" s="27"/>
      <c r="B20" s="7"/>
      <c r="C20" s="9" t="s">
        <v>724</v>
      </c>
      <c r="D20" s="112">
        <v>2</v>
      </c>
      <c r="E20" s="117" t="s">
        <v>75</v>
      </c>
      <c r="F20" s="127"/>
      <c r="G20" s="127"/>
    </row>
    <row r="21" spans="1:7" ht="20.149999999999999" customHeight="1" x14ac:dyDescent="0.2">
      <c r="A21" s="27"/>
      <c r="B21" s="7"/>
      <c r="C21" s="9" t="s">
        <v>88</v>
      </c>
      <c r="D21" s="112">
        <v>3</v>
      </c>
      <c r="E21" s="117" t="s">
        <v>76</v>
      </c>
      <c r="F21" s="127"/>
      <c r="G21" s="127"/>
    </row>
    <row r="22" spans="1:7" ht="20.149999999999999" customHeight="1" x14ac:dyDescent="0.2">
      <c r="A22" s="27"/>
      <c r="B22" s="7"/>
      <c r="C22" s="9" t="s">
        <v>89</v>
      </c>
      <c r="D22" s="112">
        <v>4</v>
      </c>
      <c r="E22" s="117" t="s">
        <v>723</v>
      </c>
      <c r="F22" s="127"/>
      <c r="G22" s="127"/>
    </row>
    <row r="23" spans="1:7" ht="20.149999999999999" customHeight="1" x14ac:dyDescent="0.2">
      <c r="A23" s="27"/>
      <c r="B23" s="7"/>
      <c r="C23" s="9"/>
      <c r="D23" s="112">
        <v>5</v>
      </c>
      <c r="E23" s="117" t="s">
        <v>722</v>
      </c>
      <c r="F23" s="127"/>
      <c r="G23" s="127"/>
    </row>
    <row r="24" spans="1:7" ht="20.149999999999999" customHeight="1" x14ac:dyDescent="0.2">
      <c r="A24" s="27"/>
      <c r="B24" s="96"/>
      <c r="C24" s="97" t="s">
        <v>161</v>
      </c>
      <c r="D24" s="114">
        <v>1</v>
      </c>
      <c r="E24" s="117" t="s">
        <v>725</v>
      </c>
      <c r="F24" s="127"/>
      <c r="G24" s="127"/>
    </row>
    <row r="25" spans="1:7" ht="20.149999999999999" customHeight="1" x14ac:dyDescent="0.2">
      <c r="A25" s="27"/>
      <c r="B25" s="7"/>
      <c r="C25" s="9" t="s">
        <v>90</v>
      </c>
      <c r="D25" s="112">
        <v>2</v>
      </c>
      <c r="E25" s="117" t="s">
        <v>726</v>
      </c>
      <c r="F25" s="127"/>
      <c r="G25" s="127"/>
    </row>
    <row r="26" spans="1:7" ht="20.149999999999999" customHeight="1" x14ac:dyDescent="0.2">
      <c r="A26" s="27"/>
      <c r="B26" s="7"/>
      <c r="C26" s="9" t="s">
        <v>91</v>
      </c>
      <c r="D26" s="112">
        <v>3</v>
      </c>
      <c r="E26" s="117" t="s">
        <v>727</v>
      </c>
      <c r="F26" s="127"/>
      <c r="G26" s="127"/>
    </row>
    <row r="27" spans="1:7" ht="20.149999999999999" customHeight="1" x14ac:dyDescent="0.2">
      <c r="A27" s="27"/>
      <c r="B27" s="7"/>
      <c r="C27" s="9" t="s">
        <v>92</v>
      </c>
      <c r="D27" s="112">
        <v>4</v>
      </c>
      <c r="E27" s="117" t="s">
        <v>729</v>
      </c>
      <c r="F27" s="127"/>
      <c r="G27" s="127"/>
    </row>
    <row r="28" spans="1:7" ht="20.149999999999999" customHeight="1" thickBot="1" x14ac:dyDescent="0.25">
      <c r="A28" s="27"/>
      <c r="B28" s="20"/>
      <c r="C28" s="31"/>
      <c r="D28" s="115">
        <v>5</v>
      </c>
      <c r="E28" s="118" t="s">
        <v>728</v>
      </c>
      <c r="F28" s="128"/>
      <c r="G28" s="127"/>
    </row>
    <row r="29" spans="1:7" ht="20.149999999999999" customHeight="1" x14ac:dyDescent="0.2">
      <c r="A29" s="27"/>
      <c r="B29" s="101" t="s">
        <v>63</v>
      </c>
      <c r="C29" s="9" t="s">
        <v>863</v>
      </c>
      <c r="D29" s="114">
        <v>1</v>
      </c>
      <c r="E29" s="116" t="s">
        <v>860</v>
      </c>
      <c r="F29" s="132"/>
      <c r="G29" s="127"/>
    </row>
    <row r="30" spans="1:7" ht="20.149999999999999" customHeight="1" x14ac:dyDescent="0.2">
      <c r="A30" s="27"/>
      <c r="B30" s="98"/>
      <c r="C30" s="9" t="s">
        <v>93</v>
      </c>
      <c r="D30" s="112">
        <v>2</v>
      </c>
      <c r="E30" s="117" t="s">
        <v>861</v>
      </c>
      <c r="F30" s="132"/>
      <c r="G30" s="127"/>
    </row>
    <row r="31" spans="1:7" ht="20.149999999999999" customHeight="1" x14ac:dyDescent="0.2">
      <c r="A31" s="27"/>
      <c r="B31" s="98"/>
      <c r="C31" s="9" t="s">
        <v>94</v>
      </c>
      <c r="D31" s="112">
        <v>3</v>
      </c>
      <c r="E31" s="117" t="s">
        <v>862</v>
      </c>
      <c r="F31" s="132"/>
      <c r="G31" s="127"/>
    </row>
    <row r="32" spans="1:7" ht="20.149999999999999" customHeight="1" x14ac:dyDescent="0.2">
      <c r="A32" s="27"/>
      <c r="B32" s="98"/>
      <c r="C32" s="9" t="s">
        <v>95</v>
      </c>
      <c r="D32" s="112">
        <v>4</v>
      </c>
      <c r="E32" s="117" t="s">
        <v>865</v>
      </c>
      <c r="F32" s="132"/>
      <c r="G32" s="127"/>
    </row>
    <row r="33" spans="1:7" ht="20.149999999999999" customHeight="1" x14ac:dyDescent="0.2">
      <c r="A33" s="27"/>
      <c r="B33" s="100"/>
      <c r="C33" s="95" t="s">
        <v>96</v>
      </c>
      <c r="D33" s="112">
        <v>5</v>
      </c>
      <c r="E33" s="117" t="s">
        <v>864</v>
      </c>
      <c r="F33" s="132"/>
      <c r="G33" s="127"/>
    </row>
    <row r="34" spans="1:7" ht="20.149999999999999" customHeight="1" x14ac:dyDescent="0.2">
      <c r="A34" s="27"/>
      <c r="B34" s="46"/>
      <c r="C34" s="9" t="s">
        <v>828</v>
      </c>
      <c r="D34" s="114">
        <v>1</v>
      </c>
      <c r="E34" s="117" t="s">
        <v>730</v>
      </c>
      <c r="F34" s="132"/>
      <c r="G34" s="127"/>
    </row>
    <row r="35" spans="1:7" ht="20.149999999999999" customHeight="1" x14ac:dyDescent="0.2">
      <c r="A35" s="27"/>
      <c r="B35" s="46"/>
      <c r="C35" s="9" t="s">
        <v>98</v>
      </c>
      <c r="D35" s="112">
        <v>2</v>
      </c>
      <c r="E35" s="117" t="s">
        <v>827</v>
      </c>
      <c r="F35" s="132"/>
      <c r="G35" s="127"/>
    </row>
    <row r="36" spans="1:7" ht="20.149999999999999" customHeight="1" x14ac:dyDescent="0.2">
      <c r="A36" s="27"/>
      <c r="B36" s="46"/>
      <c r="C36" s="9" t="s">
        <v>99</v>
      </c>
      <c r="D36" s="112">
        <v>3</v>
      </c>
      <c r="E36" s="117" t="s">
        <v>731</v>
      </c>
      <c r="F36" s="132"/>
      <c r="G36" s="127"/>
    </row>
    <row r="37" spans="1:7" ht="20.149999999999999" customHeight="1" x14ac:dyDescent="0.2">
      <c r="A37" s="27"/>
      <c r="B37" s="46"/>
      <c r="C37" s="9" t="s">
        <v>97</v>
      </c>
      <c r="D37" s="112">
        <v>4</v>
      </c>
      <c r="E37" s="117" t="s">
        <v>732</v>
      </c>
      <c r="F37" s="132"/>
      <c r="G37" s="127"/>
    </row>
    <row r="38" spans="1:7" ht="20.149999999999999" customHeight="1" thickBot="1" x14ac:dyDescent="0.25">
      <c r="A38" s="104"/>
      <c r="B38" s="22"/>
      <c r="C38" s="31" t="s">
        <v>92</v>
      </c>
      <c r="D38" s="113">
        <v>5</v>
      </c>
      <c r="E38" s="118" t="s">
        <v>733</v>
      </c>
      <c r="F38" s="130"/>
      <c r="G38" s="128"/>
    </row>
    <row r="39" spans="1:7" ht="20.149999999999999" customHeight="1" x14ac:dyDescent="0.2">
      <c r="A39" s="105" t="s">
        <v>55</v>
      </c>
      <c r="B39" s="108" t="s">
        <v>64</v>
      </c>
      <c r="C39" s="6" t="s">
        <v>829</v>
      </c>
      <c r="D39" s="111">
        <v>1</v>
      </c>
      <c r="E39" s="110" t="s">
        <v>823</v>
      </c>
      <c r="G39" s="126"/>
    </row>
    <row r="40" spans="1:7" ht="20.149999999999999" customHeight="1" x14ac:dyDescent="0.2">
      <c r="A40" s="27"/>
      <c r="B40" s="98"/>
      <c r="C40" s="9" t="s">
        <v>93</v>
      </c>
      <c r="D40" s="112">
        <v>2</v>
      </c>
      <c r="E40" s="119" t="s">
        <v>824</v>
      </c>
      <c r="G40" s="127"/>
    </row>
    <row r="41" spans="1:7" ht="20.149999999999999" customHeight="1" x14ac:dyDescent="0.2">
      <c r="A41" s="27"/>
      <c r="B41" s="98"/>
      <c r="C41" s="9" t="s">
        <v>100</v>
      </c>
      <c r="D41" s="112">
        <v>3</v>
      </c>
      <c r="E41" s="119" t="s">
        <v>825</v>
      </c>
      <c r="G41" s="127"/>
    </row>
    <row r="42" spans="1:7" ht="20.149999999999999" customHeight="1" x14ac:dyDescent="0.2">
      <c r="A42" s="27"/>
      <c r="B42" s="98"/>
      <c r="C42" s="9" t="s">
        <v>101</v>
      </c>
      <c r="D42" s="112">
        <v>4</v>
      </c>
      <c r="E42" s="119" t="s">
        <v>826</v>
      </c>
      <c r="G42" s="127"/>
    </row>
    <row r="43" spans="1:7" ht="20.149999999999999" customHeight="1" x14ac:dyDescent="0.2">
      <c r="A43" s="27"/>
      <c r="B43" s="100"/>
      <c r="C43" s="95" t="s">
        <v>92</v>
      </c>
      <c r="D43" s="112">
        <v>5</v>
      </c>
      <c r="E43" s="119" t="s">
        <v>850</v>
      </c>
      <c r="G43" s="127"/>
    </row>
    <row r="44" spans="1:7" ht="20.149999999999999" customHeight="1" x14ac:dyDescent="0.2">
      <c r="A44" s="27"/>
      <c r="B44" s="46"/>
      <c r="C44" s="9" t="s">
        <v>830</v>
      </c>
      <c r="D44" s="114">
        <v>1</v>
      </c>
      <c r="E44" s="119" t="s">
        <v>853</v>
      </c>
      <c r="G44" s="127"/>
    </row>
    <row r="45" spans="1:7" ht="20.149999999999999" customHeight="1" x14ac:dyDescent="0.2">
      <c r="A45" s="27"/>
      <c r="B45" s="46"/>
      <c r="C45" s="9" t="s">
        <v>102</v>
      </c>
      <c r="D45" s="112">
        <v>2</v>
      </c>
      <c r="E45" s="119" t="s">
        <v>852</v>
      </c>
      <c r="G45" s="127"/>
    </row>
    <row r="46" spans="1:7" ht="20.149999999999999" customHeight="1" x14ac:dyDescent="0.2">
      <c r="A46" s="27"/>
      <c r="B46" s="46"/>
      <c r="C46" s="9" t="s">
        <v>103</v>
      </c>
      <c r="D46" s="112">
        <v>3</v>
      </c>
      <c r="E46" s="119" t="s">
        <v>854</v>
      </c>
      <c r="G46" s="127"/>
    </row>
    <row r="47" spans="1:7" ht="20.149999999999999" customHeight="1" x14ac:dyDescent="0.2">
      <c r="A47" s="27"/>
      <c r="B47" s="46"/>
      <c r="C47" s="9" t="s">
        <v>101</v>
      </c>
      <c r="D47" s="112">
        <v>4</v>
      </c>
      <c r="E47" s="119" t="s">
        <v>855</v>
      </c>
      <c r="G47" s="127"/>
    </row>
    <row r="48" spans="1:7" ht="20.149999999999999" customHeight="1" thickBot="1" x14ac:dyDescent="0.25">
      <c r="A48" s="27"/>
      <c r="B48" s="46"/>
      <c r="C48" s="9" t="s">
        <v>92</v>
      </c>
      <c r="D48" s="113">
        <v>5</v>
      </c>
      <c r="E48" s="120" t="s">
        <v>856</v>
      </c>
      <c r="G48" s="127"/>
    </row>
    <row r="49" spans="1:7" ht="20.149999999999999" customHeight="1" x14ac:dyDescent="0.2">
      <c r="A49" s="27"/>
      <c r="B49" s="135" t="s">
        <v>65</v>
      </c>
      <c r="C49" s="6" t="s">
        <v>831</v>
      </c>
      <c r="D49" s="111">
        <v>1</v>
      </c>
      <c r="E49" s="109" t="s">
        <v>814</v>
      </c>
      <c r="F49" s="136"/>
      <c r="G49" s="127"/>
    </row>
    <row r="50" spans="1:7" ht="20.149999999999999" customHeight="1" x14ac:dyDescent="0.2">
      <c r="A50" s="27"/>
      <c r="B50" s="92"/>
      <c r="C50" s="9" t="s">
        <v>104</v>
      </c>
      <c r="D50" s="112">
        <v>2</v>
      </c>
      <c r="E50" s="119" t="s">
        <v>815</v>
      </c>
      <c r="F50" s="82"/>
      <c r="G50" s="127"/>
    </row>
    <row r="51" spans="1:7" ht="20.149999999999999" customHeight="1" x14ac:dyDescent="0.2">
      <c r="A51" s="27"/>
      <c r="B51" s="92"/>
      <c r="C51" s="9" t="s">
        <v>105</v>
      </c>
      <c r="D51" s="112">
        <v>3</v>
      </c>
      <c r="E51" s="119" t="s">
        <v>816</v>
      </c>
      <c r="F51" s="82"/>
      <c r="G51" s="127"/>
    </row>
    <row r="52" spans="1:7" ht="20.149999999999999" customHeight="1" x14ac:dyDescent="0.2">
      <c r="A52" s="27"/>
      <c r="B52" s="92"/>
      <c r="C52" s="9" t="s">
        <v>106</v>
      </c>
      <c r="D52" s="112">
        <v>4</v>
      </c>
      <c r="E52" s="119" t="s">
        <v>851</v>
      </c>
      <c r="F52" s="82"/>
      <c r="G52" s="127"/>
    </row>
    <row r="53" spans="1:7" ht="20.149999999999999" customHeight="1" x14ac:dyDescent="0.2">
      <c r="A53" s="27"/>
      <c r="B53" s="94"/>
      <c r="C53" s="95" t="s">
        <v>92</v>
      </c>
      <c r="D53" s="112">
        <v>5</v>
      </c>
      <c r="E53" s="119" t="s">
        <v>817</v>
      </c>
      <c r="F53" s="82"/>
      <c r="G53" s="127"/>
    </row>
    <row r="54" spans="1:7" ht="20.149999999999999" customHeight="1" x14ac:dyDescent="0.2">
      <c r="A54" s="27"/>
      <c r="B54" s="92"/>
      <c r="C54" s="9" t="s">
        <v>857</v>
      </c>
      <c r="D54" s="114">
        <v>1</v>
      </c>
      <c r="E54" s="119" t="s">
        <v>818</v>
      </c>
      <c r="F54" s="82"/>
      <c r="G54" s="127"/>
    </row>
    <row r="55" spans="1:7" ht="20.149999999999999" customHeight="1" x14ac:dyDescent="0.2">
      <c r="A55" s="27"/>
      <c r="B55" s="7"/>
      <c r="C55" s="9" t="s">
        <v>858</v>
      </c>
      <c r="D55" s="112">
        <v>2</v>
      </c>
      <c r="E55" s="119" t="s">
        <v>819</v>
      </c>
      <c r="F55" s="82"/>
      <c r="G55" s="127"/>
    </row>
    <row r="56" spans="1:7" ht="20.149999999999999" customHeight="1" x14ac:dyDescent="0.2">
      <c r="A56" s="27"/>
      <c r="B56" s="7"/>
      <c r="C56" s="9" t="s">
        <v>859</v>
      </c>
      <c r="D56" s="112">
        <v>3</v>
      </c>
      <c r="E56" s="119" t="s">
        <v>820</v>
      </c>
      <c r="F56" s="82"/>
      <c r="G56" s="127"/>
    </row>
    <row r="57" spans="1:7" ht="20.149999999999999" customHeight="1" x14ac:dyDescent="0.2">
      <c r="A57" s="27"/>
      <c r="B57" s="7"/>
      <c r="C57" s="9" t="s">
        <v>109</v>
      </c>
      <c r="D57" s="112">
        <v>4</v>
      </c>
      <c r="E57" s="119" t="s">
        <v>822</v>
      </c>
      <c r="F57" s="82"/>
      <c r="G57" s="127"/>
    </row>
    <row r="58" spans="1:7" ht="20.149999999999999" customHeight="1" x14ac:dyDescent="0.2">
      <c r="A58" s="27"/>
      <c r="B58" s="90"/>
      <c r="C58" s="95" t="s">
        <v>110</v>
      </c>
      <c r="D58" s="112">
        <v>5</v>
      </c>
      <c r="E58" s="119" t="s">
        <v>821</v>
      </c>
      <c r="F58" s="82"/>
      <c r="G58" s="127"/>
    </row>
    <row r="59" spans="1:7" ht="20.149999999999999" customHeight="1" x14ac:dyDescent="0.2">
      <c r="A59" s="27"/>
      <c r="B59" s="7"/>
      <c r="C59" s="9" t="s">
        <v>833</v>
      </c>
      <c r="D59" s="114">
        <v>1</v>
      </c>
      <c r="E59" s="119" t="s">
        <v>866</v>
      </c>
      <c r="F59" s="82"/>
      <c r="G59" s="127"/>
    </row>
    <row r="60" spans="1:7" ht="20.149999999999999" customHeight="1" x14ac:dyDescent="0.2">
      <c r="A60" s="27"/>
      <c r="B60" s="7"/>
      <c r="C60" s="9" t="s">
        <v>111</v>
      </c>
      <c r="D60" s="112">
        <v>2</v>
      </c>
      <c r="E60" s="119" t="s">
        <v>867</v>
      </c>
      <c r="F60" s="82"/>
      <c r="G60" s="127"/>
    </row>
    <row r="61" spans="1:7" ht="20.149999999999999" customHeight="1" x14ac:dyDescent="0.2">
      <c r="A61" s="27"/>
      <c r="B61" s="7"/>
      <c r="C61" s="9" t="s">
        <v>112</v>
      </c>
      <c r="D61" s="112">
        <v>3</v>
      </c>
      <c r="E61" s="119" t="s">
        <v>868</v>
      </c>
      <c r="F61" s="82"/>
      <c r="G61" s="127"/>
    </row>
    <row r="62" spans="1:7" ht="20.149999999999999" customHeight="1" x14ac:dyDescent="0.2">
      <c r="A62" s="27"/>
      <c r="B62" s="7"/>
      <c r="C62" s="9" t="s">
        <v>86</v>
      </c>
      <c r="D62" s="112">
        <v>4</v>
      </c>
      <c r="E62" s="119" t="s">
        <v>869</v>
      </c>
      <c r="F62" s="82"/>
      <c r="G62" s="127"/>
    </row>
    <row r="63" spans="1:7" ht="20.149999999999999" customHeight="1" thickBot="1" x14ac:dyDescent="0.25">
      <c r="A63" s="27"/>
      <c r="B63" s="20"/>
      <c r="C63" s="31"/>
      <c r="D63" s="115">
        <v>5</v>
      </c>
      <c r="E63" s="137" t="s">
        <v>870</v>
      </c>
      <c r="F63" s="138"/>
      <c r="G63" s="127"/>
    </row>
    <row r="64" spans="1:7" ht="20.149999999999999" customHeight="1" x14ac:dyDescent="0.2">
      <c r="A64" s="27"/>
      <c r="B64" s="99" t="s">
        <v>66</v>
      </c>
      <c r="C64" s="9" t="s">
        <v>834</v>
      </c>
      <c r="D64" s="114">
        <v>1</v>
      </c>
      <c r="E64" s="110" t="s">
        <v>809</v>
      </c>
      <c r="F64" s="127"/>
      <c r="G64" s="127"/>
    </row>
    <row r="65" spans="1:7" ht="20.149999999999999" customHeight="1" x14ac:dyDescent="0.2">
      <c r="A65" s="27"/>
      <c r="B65" s="98"/>
      <c r="C65" s="9" t="s">
        <v>113</v>
      </c>
      <c r="D65" s="112">
        <v>2</v>
      </c>
      <c r="E65" s="119" t="s">
        <v>810</v>
      </c>
      <c r="F65" s="127"/>
      <c r="G65" s="127"/>
    </row>
    <row r="66" spans="1:7" ht="20.149999999999999" customHeight="1" x14ac:dyDescent="0.2">
      <c r="A66" s="27"/>
      <c r="B66" s="98"/>
      <c r="C66" s="9" t="s">
        <v>114</v>
      </c>
      <c r="D66" s="112">
        <v>3</v>
      </c>
      <c r="E66" s="119" t="s">
        <v>811</v>
      </c>
      <c r="F66" s="127"/>
      <c r="G66" s="127"/>
    </row>
    <row r="67" spans="1:7" ht="20.149999999999999" customHeight="1" x14ac:dyDescent="0.2">
      <c r="A67" s="27"/>
      <c r="B67" s="98"/>
      <c r="C67" s="9" t="s">
        <v>115</v>
      </c>
      <c r="D67" s="112">
        <v>4</v>
      </c>
      <c r="E67" s="119" t="s">
        <v>812</v>
      </c>
      <c r="F67" s="127"/>
      <c r="G67" s="127"/>
    </row>
    <row r="68" spans="1:7" ht="20.149999999999999" customHeight="1" x14ac:dyDescent="0.2">
      <c r="A68" s="27"/>
      <c r="B68" s="100"/>
      <c r="C68" s="95"/>
      <c r="D68" s="112">
        <v>5</v>
      </c>
      <c r="E68" s="119" t="s">
        <v>813</v>
      </c>
      <c r="F68" s="127"/>
      <c r="G68" s="127"/>
    </row>
    <row r="69" spans="1:7" ht="20.149999999999999" customHeight="1" x14ac:dyDescent="0.2">
      <c r="A69" s="27"/>
      <c r="B69" s="46"/>
      <c r="C69" s="9" t="s">
        <v>835</v>
      </c>
      <c r="D69" s="114">
        <v>1</v>
      </c>
      <c r="E69" s="119" t="s">
        <v>804</v>
      </c>
      <c r="F69" s="127"/>
      <c r="G69" s="127"/>
    </row>
    <row r="70" spans="1:7" ht="20.149999999999999" customHeight="1" x14ac:dyDescent="0.2">
      <c r="A70" s="27"/>
      <c r="B70" s="46"/>
      <c r="C70" s="9" t="s">
        <v>107</v>
      </c>
      <c r="D70" s="112">
        <v>2</v>
      </c>
      <c r="E70" s="119" t="s">
        <v>805</v>
      </c>
      <c r="F70" s="127"/>
      <c r="G70" s="127"/>
    </row>
    <row r="71" spans="1:7" ht="20.149999999999999" customHeight="1" x14ac:dyDescent="0.2">
      <c r="A71" s="27"/>
      <c r="B71" s="46"/>
      <c r="C71" s="9" t="s">
        <v>108</v>
      </c>
      <c r="D71" s="112">
        <v>3</v>
      </c>
      <c r="E71" s="119" t="s">
        <v>806</v>
      </c>
      <c r="F71" s="127"/>
      <c r="G71" s="127"/>
    </row>
    <row r="72" spans="1:7" ht="20.149999999999999" customHeight="1" x14ac:dyDescent="0.2">
      <c r="A72" s="27"/>
      <c r="B72" s="46"/>
      <c r="C72" s="9" t="s">
        <v>109</v>
      </c>
      <c r="D72" s="112">
        <v>4</v>
      </c>
      <c r="E72" s="119" t="s">
        <v>807</v>
      </c>
      <c r="F72" s="127"/>
      <c r="G72" s="127"/>
    </row>
    <row r="73" spans="1:7" ht="20.149999999999999" customHeight="1" x14ac:dyDescent="0.2">
      <c r="A73" s="27"/>
      <c r="B73" s="15"/>
      <c r="C73" s="95" t="s">
        <v>110</v>
      </c>
      <c r="D73" s="112">
        <v>5</v>
      </c>
      <c r="E73" s="119" t="s">
        <v>808</v>
      </c>
      <c r="F73" s="127"/>
      <c r="G73" s="127"/>
    </row>
    <row r="74" spans="1:7" ht="20.149999999999999" customHeight="1" x14ac:dyDescent="0.2">
      <c r="A74" s="27"/>
      <c r="B74" s="46"/>
      <c r="C74" s="9" t="s">
        <v>836</v>
      </c>
      <c r="D74" s="114">
        <v>1</v>
      </c>
      <c r="E74" s="119" t="s">
        <v>799</v>
      </c>
      <c r="F74" s="127"/>
      <c r="G74" s="127"/>
    </row>
    <row r="75" spans="1:7" ht="20.149999999999999" customHeight="1" x14ac:dyDescent="0.2">
      <c r="A75" s="27"/>
      <c r="B75" s="46"/>
      <c r="C75" s="9" t="s">
        <v>116</v>
      </c>
      <c r="D75" s="112">
        <v>2</v>
      </c>
      <c r="E75" s="119" t="s">
        <v>800</v>
      </c>
      <c r="F75" s="127"/>
      <c r="G75" s="127"/>
    </row>
    <row r="76" spans="1:7" ht="20.149999999999999" customHeight="1" x14ac:dyDescent="0.2">
      <c r="A76" s="27"/>
      <c r="B76" s="46"/>
      <c r="C76" s="9" t="s">
        <v>117</v>
      </c>
      <c r="D76" s="112">
        <v>3</v>
      </c>
      <c r="E76" s="119" t="s">
        <v>801</v>
      </c>
      <c r="F76" s="127"/>
      <c r="G76" s="127"/>
    </row>
    <row r="77" spans="1:7" ht="20.149999999999999" customHeight="1" x14ac:dyDescent="0.2">
      <c r="A77" s="27"/>
      <c r="B77" s="46"/>
      <c r="C77" s="9" t="s">
        <v>118</v>
      </c>
      <c r="D77" s="112">
        <v>4</v>
      </c>
      <c r="E77" s="119" t="s">
        <v>802</v>
      </c>
      <c r="F77" s="127"/>
      <c r="G77" s="127"/>
    </row>
    <row r="78" spans="1:7" ht="20.149999999999999" customHeight="1" thickBot="1" x14ac:dyDescent="0.25">
      <c r="A78" s="104"/>
      <c r="B78" s="22"/>
      <c r="C78" s="31"/>
      <c r="D78" s="115">
        <v>5</v>
      </c>
      <c r="E78" s="120" t="s">
        <v>803</v>
      </c>
      <c r="F78" s="128"/>
      <c r="G78" s="128"/>
    </row>
    <row r="79" spans="1:7" ht="20.149999999999999" customHeight="1" x14ac:dyDescent="0.2">
      <c r="A79" s="105" t="s">
        <v>57</v>
      </c>
      <c r="B79" s="107" t="s">
        <v>67</v>
      </c>
      <c r="C79" s="6" t="s">
        <v>837</v>
      </c>
      <c r="D79" s="114">
        <v>1</v>
      </c>
      <c r="E79" s="121" t="s">
        <v>794</v>
      </c>
      <c r="G79" s="126"/>
    </row>
    <row r="80" spans="1:7" ht="20.149999999999999" customHeight="1" x14ac:dyDescent="0.2">
      <c r="A80" s="27"/>
      <c r="B80" s="98"/>
      <c r="C80" s="9" t="s">
        <v>119</v>
      </c>
      <c r="D80" s="112">
        <v>2</v>
      </c>
      <c r="E80" s="117" t="s">
        <v>795</v>
      </c>
      <c r="G80" s="127"/>
    </row>
    <row r="81" spans="1:7" ht="20.149999999999999" customHeight="1" x14ac:dyDescent="0.2">
      <c r="A81" s="27"/>
      <c r="B81" s="98"/>
      <c r="C81" s="9" t="s">
        <v>120</v>
      </c>
      <c r="D81" s="112">
        <v>3</v>
      </c>
      <c r="E81" s="117" t="s">
        <v>797</v>
      </c>
      <c r="G81" s="127"/>
    </row>
    <row r="82" spans="1:7" ht="20.149999999999999" customHeight="1" x14ac:dyDescent="0.2">
      <c r="A82" s="27"/>
      <c r="B82" s="98"/>
      <c r="C82" s="9" t="s">
        <v>121</v>
      </c>
      <c r="D82" s="112">
        <v>4</v>
      </c>
      <c r="E82" s="117" t="s">
        <v>796</v>
      </c>
      <c r="G82" s="127"/>
    </row>
    <row r="83" spans="1:7" ht="20.149999999999999" customHeight="1" x14ac:dyDescent="0.2">
      <c r="A83" s="27"/>
      <c r="B83" s="100"/>
      <c r="C83" s="95" t="s">
        <v>94</v>
      </c>
      <c r="D83" s="112">
        <v>5</v>
      </c>
      <c r="E83" s="117" t="s">
        <v>798</v>
      </c>
      <c r="G83" s="127"/>
    </row>
    <row r="84" spans="1:7" ht="20.149999999999999" customHeight="1" x14ac:dyDescent="0.2">
      <c r="A84" s="27"/>
      <c r="B84" s="46"/>
      <c r="C84" s="9" t="s">
        <v>838</v>
      </c>
      <c r="D84" s="114">
        <v>1</v>
      </c>
      <c r="E84" s="117" t="s">
        <v>789</v>
      </c>
      <c r="G84" s="127"/>
    </row>
    <row r="85" spans="1:7" ht="20.149999999999999" customHeight="1" x14ac:dyDescent="0.2">
      <c r="A85" s="27"/>
      <c r="B85" s="46"/>
      <c r="C85" s="9" t="s">
        <v>122</v>
      </c>
      <c r="D85" s="112">
        <v>2</v>
      </c>
      <c r="E85" s="117" t="s">
        <v>790</v>
      </c>
      <c r="G85" s="127"/>
    </row>
    <row r="86" spans="1:7" ht="20.149999999999999" customHeight="1" x14ac:dyDescent="0.2">
      <c r="A86" s="27"/>
      <c r="B86" s="46"/>
      <c r="C86" s="9" t="s">
        <v>123</v>
      </c>
      <c r="D86" s="112">
        <v>3</v>
      </c>
      <c r="E86" s="117" t="s">
        <v>791</v>
      </c>
      <c r="G86" s="127"/>
    </row>
    <row r="87" spans="1:7" ht="20.149999999999999" customHeight="1" x14ac:dyDescent="0.2">
      <c r="A87" s="27"/>
      <c r="B87" s="46"/>
      <c r="C87" s="9" t="s">
        <v>124</v>
      </c>
      <c r="D87" s="112">
        <v>4</v>
      </c>
      <c r="E87" s="117" t="s">
        <v>792</v>
      </c>
      <c r="G87" s="127"/>
    </row>
    <row r="88" spans="1:7" ht="20.149999999999999" customHeight="1" x14ac:dyDescent="0.2">
      <c r="A88" s="27"/>
      <c r="B88" s="15"/>
      <c r="C88" s="95" t="s">
        <v>111</v>
      </c>
      <c r="D88" s="112">
        <v>5</v>
      </c>
      <c r="E88" s="117" t="s">
        <v>793</v>
      </c>
      <c r="G88" s="127"/>
    </row>
    <row r="89" spans="1:7" ht="20.149999999999999" customHeight="1" x14ac:dyDescent="0.2">
      <c r="A89" s="27"/>
      <c r="B89" s="46"/>
      <c r="C89" s="9" t="s">
        <v>839</v>
      </c>
      <c r="D89" s="114">
        <v>1</v>
      </c>
      <c r="E89" s="117" t="s">
        <v>788</v>
      </c>
      <c r="G89" s="127"/>
    </row>
    <row r="90" spans="1:7" ht="20.149999999999999" customHeight="1" x14ac:dyDescent="0.2">
      <c r="A90" s="27"/>
      <c r="B90" s="46"/>
      <c r="C90" s="9" t="s">
        <v>125</v>
      </c>
      <c r="D90" s="112">
        <v>2</v>
      </c>
      <c r="E90" s="117" t="s">
        <v>784</v>
      </c>
      <c r="G90" s="127"/>
    </row>
    <row r="91" spans="1:7" ht="20.149999999999999" customHeight="1" x14ac:dyDescent="0.2">
      <c r="A91" s="27"/>
      <c r="B91" s="46"/>
      <c r="C91" s="9" t="s">
        <v>126</v>
      </c>
      <c r="D91" s="112">
        <v>3</v>
      </c>
      <c r="E91" s="117" t="s">
        <v>785</v>
      </c>
      <c r="G91" s="127"/>
    </row>
    <row r="92" spans="1:7" ht="20.149999999999999" customHeight="1" x14ac:dyDescent="0.2">
      <c r="A92" s="27"/>
      <c r="B92" s="46"/>
      <c r="C92" s="9" t="s">
        <v>111</v>
      </c>
      <c r="D92" s="112">
        <v>4</v>
      </c>
      <c r="E92" s="117" t="s">
        <v>786</v>
      </c>
      <c r="G92" s="127"/>
    </row>
    <row r="93" spans="1:7" ht="20.149999999999999" customHeight="1" thickBot="1" x14ac:dyDescent="0.25">
      <c r="A93" s="27"/>
      <c r="B93" s="46"/>
      <c r="C93" s="9"/>
      <c r="D93" s="113">
        <v>5</v>
      </c>
      <c r="E93" s="133" t="s">
        <v>787</v>
      </c>
      <c r="G93" s="127"/>
    </row>
    <row r="94" spans="1:7" ht="20.149999999999999" customHeight="1" x14ac:dyDescent="0.2">
      <c r="A94" s="27"/>
      <c r="B94" s="139" t="s">
        <v>68</v>
      </c>
      <c r="C94" s="6" t="s">
        <v>840</v>
      </c>
      <c r="D94" s="111">
        <v>1</v>
      </c>
      <c r="E94" s="121" t="s">
        <v>779</v>
      </c>
      <c r="F94" s="126"/>
      <c r="G94" s="127"/>
    </row>
    <row r="95" spans="1:7" ht="20.149999999999999" customHeight="1" x14ac:dyDescent="0.2">
      <c r="A95" s="27"/>
      <c r="B95" s="92"/>
      <c r="C95" s="9" t="s">
        <v>127</v>
      </c>
      <c r="D95" s="112">
        <v>2</v>
      </c>
      <c r="E95" s="117" t="s">
        <v>780</v>
      </c>
      <c r="F95" s="127"/>
      <c r="G95" s="127"/>
    </row>
    <row r="96" spans="1:7" ht="20.149999999999999" customHeight="1" x14ac:dyDescent="0.2">
      <c r="A96" s="27"/>
      <c r="B96" s="92"/>
      <c r="C96" s="9" t="s">
        <v>128</v>
      </c>
      <c r="D96" s="112">
        <v>3</v>
      </c>
      <c r="E96" s="117" t="s">
        <v>781</v>
      </c>
      <c r="F96" s="127"/>
      <c r="G96" s="127"/>
    </row>
    <row r="97" spans="1:7" ht="20.149999999999999" customHeight="1" x14ac:dyDescent="0.2">
      <c r="A97" s="27"/>
      <c r="B97" s="92"/>
      <c r="C97" s="9" t="s">
        <v>129</v>
      </c>
      <c r="D97" s="112">
        <v>4</v>
      </c>
      <c r="E97" s="117" t="s">
        <v>782</v>
      </c>
      <c r="F97" s="127"/>
      <c r="G97" s="127"/>
    </row>
    <row r="98" spans="1:7" ht="20.149999999999999" customHeight="1" x14ac:dyDescent="0.2">
      <c r="A98" s="27"/>
      <c r="B98" s="94"/>
      <c r="C98" s="95" t="s">
        <v>130</v>
      </c>
      <c r="D98" s="112">
        <v>5</v>
      </c>
      <c r="E98" s="117" t="s">
        <v>783</v>
      </c>
      <c r="F98" s="127"/>
      <c r="G98" s="127"/>
    </row>
    <row r="99" spans="1:7" ht="20.149999999999999" customHeight="1" x14ac:dyDescent="0.2">
      <c r="A99" s="27"/>
      <c r="B99" s="7"/>
      <c r="C99" s="9" t="s">
        <v>841</v>
      </c>
      <c r="D99" s="114">
        <v>1</v>
      </c>
      <c r="E99" s="117" t="s">
        <v>774</v>
      </c>
      <c r="F99" s="127"/>
      <c r="G99" s="127"/>
    </row>
    <row r="100" spans="1:7" ht="20.149999999999999" customHeight="1" x14ac:dyDescent="0.2">
      <c r="A100" s="27"/>
      <c r="B100" s="7"/>
      <c r="C100" s="9" t="s">
        <v>131</v>
      </c>
      <c r="D100" s="112">
        <v>2</v>
      </c>
      <c r="E100" s="117" t="s">
        <v>775</v>
      </c>
      <c r="F100" s="127"/>
      <c r="G100" s="127"/>
    </row>
    <row r="101" spans="1:7" ht="20.149999999999999" customHeight="1" x14ac:dyDescent="0.2">
      <c r="A101" s="27"/>
      <c r="B101" s="7"/>
      <c r="C101" s="9" t="s">
        <v>132</v>
      </c>
      <c r="D101" s="112">
        <v>3</v>
      </c>
      <c r="E101" s="117" t="s">
        <v>776</v>
      </c>
      <c r="F101" s="127"/>
      <c r="G101" s="127"/>
    </row>
    <row r="102" spans="1:7" ht="20.149999999999999" customHeight="1" x14ac:dyDescent="0.2">
      <c r="A102" s="27"/>
      <c r="B102" s="7"/>
      <c r="C102" s="9" t="s">
        <v>86</v>
      </c>
      <c r="D102" s="112">
        <v>4</v>
      </c>
      <c r="E102" s="117" t="s">
        <v>777</v>
      </c>
      <c r="F102" s="127"/>
      <c r="G102" s="127"/>
    </row>
    <row r="103" spans="1:7" ht="20.149999999999999" customHeight="1" x14ac:dyDescent="0.2">
      <c r="A103" s="27"/>
      <c r="B103" s="90"/>
      <c r="C103" s="95"/>
      <c r="D103" s="112">
        <v>5</v>
      </c>
      <c r="E103" s="117" t="s">
        <v>778</v>
      </c>
      <c r="F103" s="127"/>
      <c r="G103" s="127"/>
    </row>
    <row r="104" spans="1:7" ht="20.149999999999999" customHeight="1" x14ac:dyDescent="0.2">
      <c r="A104" s="27"/>
      <c r="B104" s="7"/>
      <c r="C104" s="9" t="s">
        <v>842</v>
      </c>
      <c r="D104" s="114">
        <v>1</v>
      </c>
      <c r="E104" s="117" t="s">
        <v>770</v>
      </c>
      <c r="F104" s="127"/>
      <c r="G104" s="127"/>
    </row>
    <row r="105" spans="1:7" ht="20.149999999999999" customHeight="1" x14ac:dyDescent="0.2">
      <c r="A105" s="27"/>
      <c r="B105" s="7"/>
      <c r="C105" s="9" t="s">
        <v>133</v>
      </c>
      <c r="D105" s="112">
        <v>2</v>
      </c>
      <c r="E105" s="117" t="s">
        <v>769</v>
      </c>
      <c r="F105" s="127"/>
      <c r="G105" s="127"/>
    </row>
    <row r="106" spans="1:7" ht="20.149999999999999" customHeight="1" x14ac:dyDescent="0.2">
      <c r="A106" s="27"/>
      <c r="B106" s="7"/>
      <c r="C106" s="9" t="s">
        <v>134</v>
      </c>
      <c r="D106" s="112">
        <v>3</v>
      </c>
      <c r="E106" s="117" t="s">
        <v>771</v>
      </c>
      <c r="F106" s="127"/>
      <c r="G106" s="127"/>
    </row>
    <row r="107" spans="1:7" ht="20.149999999999999" customHeight="1" x14ac:dyDescent="0.2">
      <c r="A107" s="27"/>
      <c r="B107" s="7"/>
      <c r="C107" s="9" t="s">
        <v>135</v>
      </c>
      <c r="D107" s="112">
        <v>4</v>
      </c>
      <c r="E107" s="117" t="s">
        <v>772</v>
      </c>
      <c r="F107" s="127"/>
      <c r="G107" s="127"/>
    </row>
    <row r="108" spans="1:7" ht="20.149999999999999" customHeight="1" thickBot="1" x14ac:dyDescent="0.25">
      <c r="A108" s="104"/>
      <c r="B108" s="20"/>
      <c r="C108" s="31"/>
      <c r="D108" s="115">
        <v>5</v>
      </c>
      <c r="E108" s="118" t="s">
        <v>773</v>
      </c>
      <c r="F108" s="128"/>
      <c r="G108" s="128"/>
    </row>
    <row r="109" spans="1:7" ht="20.149999999999999" customHeight="1" x14ac:dyDescent="0.2">
      <c r="A109" s="105" t="s">
        <v>56</v>
      </c>
      <c r="B109" s="106" t="s">
        <v>69</v>
      </c>
      <c r="C109" s="6" t="s">
        <v>843</v>
      </c>
      <c r="D109" s="111">
        <v>1</v>
      </c>
      <c r="E109" s="110" t="s">
        <v>764</v>
      </c>
      <c r="G109" s="126"/>
    </row>
    <row r="110" spans="1:7" ht="20.149999999999999" customHeight="1" x14ac:dyDescent="0.2">
      <c r="A110" s="27"/>
      <c r="B110" s="98"/>
      <c r="C110" s="9" t="s">
        <v>136</v>
      </c>
      <c r="D110" s="112">
        <v>2</v>
      </c>
      <c r="E110" s="119" t="s">
        <v>765</v>
      </c>
      <c r="G110" s="127"/>
    </row>
    <row r="111" spans="1:7" ht="20.149999999999999" customHeight="1" x14ac:dyDescent="0.2">
      <c r="A111" s="27"/>
      <c r="B111" s="98"/>
      <c r="C111" s="9" t="s">
        <v>137</v>
      </c>
      <c r="D111" s="112">
        <v>3</v>
      </c>
      <c r="E111" s="119" t="s">
        <v>766</v>
      </c>
      <c r="G111" s="127"/>
    </row>
    <row r="112" spans="1:7" ht="20.149999999999999" customHeight="1" x14ac:dyDescent="0.2">
      <c r="A112" s="27"/>
      <c r="B112" s="98"/>
      <c r="C112" s="9" t="s">
        <v>138</v>
      </c>
      <c r="D112" s="112">
        <v>4</v>
      </c>
      <c r="E112" s="119" t="s">
        <v>767</v>
      </c>
      <c r="G112" s="127"/>
    </row>
    <row r="113" spans="1:7" ht="20.149999999999999" customHeight="1" x14ac:dyDescent="0.2">
      <c r="A113" s="27"/>
      <c r="B113" s="100"/>
      <c r="C113" s="95" t="s">
        <v>139</v>
      </c>
      <c r="D113" s="112">
        <v>5</v>
      </c>
      <c r="E113" s="119" t="s">
        <v>768</v>
      </c>
      <c r="G113" s="127"/>
    </row>
    <row r="114" spans="1:7" ht="20.149999999999999" customHeight="1" x14ac:dyDescent="0.2">
      <c r="A114" s="27"/>
      <c r="B114" s="46"/>
      <c r="C114" s="9" t="s">
        <v>844</v>
      </c>
      <c r="D114" s="114">
        <v>1</v>
      </c>
      <c r="E114" s="119" t="s">
        <v>759</v>
      </c>
      <c r="G114" s="127"/>
    </row>
    <row r="115" spans="1:7" ht="20.149999999999999" customHeight="1" x14ac:dyDescent="0.2">
      <c r="A115" s="27"/>
      <c r="B115" s="46"/>
      <c r="C115" s="9" t="s">
        <v>140</v>
      </c>
      <c r="D115" s="112">
        <v>2</v>
      </c>
      <c r="E115" s="119" t="s">
        <v>760</v>
      </c>
      <c r="G115" s="127"/>
    </row>
    <row r="116" spans="1:7" ht="20.149999999999999" customHeight="1" x14ac:dyDescent="0.2">
      <c r="A116" s="27"/>
      <c r="B116" s="46"/>
      <c r="C116" s="9" t="s">
        <v>141</v>
      </c>
      <c r="D116" s="112">
        <v>3</v>
      </c>
      <c r="E116" s="119" t="s">
        <v>761</v>
      </c>
      <c r="G116" s="127"/>
    </row>
    <row r="117" spans="1:7" ht="20.149999999999999" customHeight="1" x14ac:dyDescent="0.2">
      <c r="A117" s="27"/>
      <c r="B117" s="46"/>
      <c r="C117" s="9"/>
      <c r="D117" s="112">
        <v>4</v>
      </c>
      <c r="E117" s="119" t="s">
        <v>762</v>
      </c>
      <c r="G117" s="127"/>
    </row>
    <row r="118" spans="1:7" ht="20.149999999999999" customHeight="1" x14ac:dyDescent="0.2">
      <c r="A118" s="27"/>
      <c r="B118" s="15"/>
      <c r="C118" s="95"/>
      <c r="D118" s="112">
        <v>5</v>
      </c>
      <c r="E118" s="119" t="s">
        <v>763</v>
      </c>
      <c r="G118" s="127"/>
    </row>
    <row r="119" spans="1:7" ht="20.149999999999999" customHeight="1" x14ac:dyDescent="0.2">
      <c r="A119" s="27"/>
      <c r="B119" s="46"/>
      <c r="C119" s="9" t="s">
        <v>845</v>
      </c>
      <c r="D119" s="114">
        <v>1</v>
      </c>
      <c r="E119" s="119" t="s">
        <v>754</v>
      </c>
      <c r="G119" s="127"/>
    </row>
    <row r="120" spans="1:7" ht="20.149999999999999" customHeight="1" x14ac:dyDescent="0.2">
      <c r="A120" s="27"/>
      <c r="B120" s="46"/>
      <c r="C120" s="9" t="s">
        <v>142</v>
      </c>
      <c r="D120" s="112">
        <v>2</v>
      </c>
      <c r="E120" s="119" t="s">
        <v>755</v>
      </c>
      <c r="G120" s="127"/>
    </row>
    <row r="121" spans="1:7" ht="20.149999999999999" customHeight="1" x14ac:dyDescent="0.2">
      <c r="A121" s="27"/>
      <c r="B121" s="46"/>
      <c r="C121" s="9" t="s">
        <v>143</v>
      </c>
      <c r="D121" s="112">
        <v>3</v>
      </c>
      <c r="E121" s="119" t="s">
        <v>756</v>
      </c>
      <c r="G121" s="127"/>
    </row>
    <row r="122" spans="1:7" ht="20.149999999999999" customHeight="1" x14ac:dyDescent="0.2">
      <c r="A122" s="27"/>
      <c r="B122" s="46"/>
      <c r="C122" s="9" t="s">
        <v>144</v>
      </c>
      <c r="D122" s="112">
        <v>4</v>
      </c>
      <c r="E122" s="119" t="s">
        <v>757</v>
      </c>
      <c r="G122" s="127"/>
    </row>
    <row r="123" spans="1:7" ht="20.149999999999999" customHeight="1" thickBot="1" x14ac:dyDescent="0.25">
      <c r="A123" s="27"/>
      <c r="B123" s="46"/>
      <c r="C123" s="9" t="s">
        <v>145</v>
      </c>
      <c r="D123" s="113">
        <v>5</v>
      </c>
      <c r="E123" s="120" t="s">
        <v>758</v>
      </c>
      <c r="G123" s="127"/>
    </row>
    <row r="124" spans="1:7" ht="20.149999999999999" customHeight="1" x14ac:dyDescent="0.2">
      <c r="A124" s="27"/>
      <c r="B124" s="140" t="s">
        <v>70</v>
      </c>
      <c r="C124" s="6" t="s">
        <v>846</v>
      </c>
      <c r="D124" s="111">
        <v>1</v>
      </c>
      <c r="E124" s="109" t="s">
        <v>749</v>
      </c>
      <c r="F124" s="126"/>
      <c r="G124" s="127"/>
    </row>
    <row r="125" spans="1:7" ht="20.149999999999999" customHeight="1" x14ac:dyDescent="0.2">
      <c r="A125" s="27"/>
      <c r="B125" s="92"/>
      <c r="C125" s="9" t="s">
        <v>98</v>
      </c>
      <c r="D125" s="112">
        <v>2</v>
      </c>
      <c r="E125" s="119" t="s">
        <v>750</v>
      </c>
      <c r="F125" s="127"/>
      <c r="G125" s="127"/>
    </row>
    <row r="126" spans="1:7" ht="20.149999999999999" customHeight="1" x14ac:dyDescent="0.2">
      <c r="A126" s="27"/>
      <c r="B126" s="92"/>
      <c r="C126" s="9" t="s">
        <v>92</v>
      </c>
      <c r="D126" s="112">
        <v>3</v>
      </c>
      <c r="E126" s="119" t="s">
        <v>751</v>
      </c>
      <c r="F126" s="127"/>
      <c r="G126" s="127"/>
    </row>
    <row r="127" spans="1:7" ht="20.149999999999999" customHeight="1" x14ac:dyDescent="0.2">
      <c r="A127" s="27"/>
      <c r="B127" s="92"/>
      <c r="C127" s="9" t="s">
        <v>146</v>
      </c>
      <c r="D127" s="112">
        <v>4</v>
      </c>
      <c r="E127" s="119" t="s">
        <v>752</v>
      </c>
      <c r="F127" s="127"/>
      <c r="G127" s="127"/>
    </row>
    <row r="128" spans="1:7" ht="20.149999999999999" customHeight="1" x14ac:dyDescent="0.2">
      <c r="A128" s="27"/>
      <c r="B128" s="94"/>
      <c r="C128" s="95"/>
      <c r="D128" s="112">
        <v>5</v>
      </c>
      <c r="E128" s="119" t="s">
        <v>753</v>
      </c>
      <c r="F128" s="127"/>
      <c r="G128" s="127"/>
    </row>
    <row r="129" spans="1:7" ht="20.149999999999999" customHeight="1" x14ac:dyDescent="0.2">
      <c r="A129" s="27"/>
      <c r="B129" s="7" t="s">
        <v>41</v>
      </c>
      <c r="C129" s="9" t="s">
        <v>847</v>
      </c>
      <c r="D129" s="114">
        <v>1</v>
      </c>
      <c r="E129" s="119" t="s">
        <v>744</v>
      </c>
      <c r="F129" s="127"/>
      <c r="G129" s="127"/>
    </row>
    <row r="130" spans="1:7" ht="20.149999999999999" customHeight="1" x14ac:dyDescent="0.2">
      <c r="A130" s="27"/>
      <c r="B130" s="7"/>
      <c r="C130" s="9" t="s">
        <v>147</v>
      </c>
      <c r="D130" s="112">
        <v>2</v>
      </c>
      <c r="E130" s="119" t="s">
        <v>745</v>
      </c>
      <c r="F130" s="127"/>
      <c r="G130" s="127"/>
    </row>
    <row r="131" spans="1:7" ht="20.149999999999999" customHeight="1" x14ac:dyDescent="0.2">
      <c r="A131" s="27"/>
      <c r="B131" s="7"/>
      <c r="C131" s="9" t="s">
        <v>85</v>
      </c>
      <c r="D131" s="112">
        <v>3</v>
      </c>
      <c r="E131" s="119" t="s">
        <v>746</v>
      </c>
      <c r="F131" s="127"/>
      <c r="G131" s="127"/>
    </row>
    <row r="132" spans="1:7" ht="20.149999999999999" customHeight="1" x14ac:dyDescent="0.2">
      <c r="A132" s="27"/>
      <c r="B132" s="7"/>
      <c r="C132" s="9" t="s">
        <v>148</v>
      </c>
      <c r="D132" s="112">
        <v>4</v>
      </c>
      <c r="E132" s="119" t="s">
        <v>747</v>
      </c>
      <c r="F132" s="127"/>
      <c r="G132" s="127"/>
    </row>
    <row r="133" spans="1:7" ht="20.149999999999999" customHeight="1" x14ac:dyDescent="0.2">
      <c r="A133" s="27"/>
      <c r="B133" s="90"/>
      <c r="C133" s="95"/>
      <c r="D133" s="112">
        <v>5</v>
      </c>
      <c r="E133" s="119" t="s">
        <v>748</v>
      </c>
      <c r="F133" s="127"/>
      <c r="G133" s="127"/>
    </row>
    <row r="134" spans="1:7" ht="20.149999999999999" customHeight="1" x14ac:dyDescent="0.2">
      <c r="A134" s="27"/>
      <c r="B134" s="7"/>
      <c r="C134" s="9" t="s">
        <v>848</v>
      </c>
      <c r="D134" s="114">
        <v>1</v>
      </c>
      <c r="E134" s="119" t="s">
        <v>740</v>
      </c>
      <c r="F134" s="127"/>
      <c r="G134" s="127"/>
    </row>
    <row r="135" spans="1:7" ht="20.149999999999999" customHeight="1" x14ac:dyDescent="0.2">
      <c r="A135" s="27"/>
      <c r="B135" s="7"/>
      <c r="C135" s="9" t="s">
        <v>149</v>
      </c>
      <c r="D135" s="112">
        <v>2</v>
      </c>
      <c r="E135" s="119" t="s">
        <v>739</v>
      </c>
      <c r="F135" s="127"/>
      <c r="G135" s="127"/>
    </row>
    <row r="136" spans="1:7" ht="20.149999999999999" customHeight="1" x14ac:dyDescent="0.2">
      <c r="A136" s="27"/>
      <c r="B136" s="7"/>
      <c r="C136" s="9" t="s">
        <v>150</v>
      </c>
      <c r="D136" s="112">
        <v>3</v>
      </c>
      <c r="E136" s="119" t="s">
        <v>741</v>
      </c>
      <c r="F136" s="127"/>
      <c r="G136" s="127"/>
    </row>
    <row r="137" spans="1:7" ht="20.149999999999999" customHeight="1" x14ac:dyDescent="0.2">
      <c r="A137" s="27"/>
      <c r="B137" s="7"/>
      <c r="C137" s="9" t="s">
        <v>151</v>
      </c>
      <c r="D137" s="112">
        <v>4</v>
      </c>
      <c r="E137" s="119" t="s">
        <v>742</v>
      </c>
      <c r="F137" s="127"/>
      <c r="G137" s="127"/>
    </row>
    <row r="138" spans="1:7" ht="20.149999999999999" customHeight="1" x14ac:dyDescent="0.2">
      <c r="A138" s="27"/>
      <c r="B138" s="90"/>
      <c r="C138" s="95" t="s">
        <v>152</v>
      </c>
      <c r="D138" s="112">
        <v>5</v>
      </c>
      <c r="E138" s="117" t="s">
        <v>743</v>
      </c>
      <c r="F138" s="127"/>
      <c r="G138" s="127"/>
    </row>
    <row r="139" spans="1:7" ht="20.149999999999999" customHeight="1" x14ac:dyDescent="0.2">
      <c r="A139" s="27"/>
      <c r="B139" s="7"/>
      <c r="C139" s="9" t="s">
        <v>849</v>
      </c>
      <c r="D139" s="114">
        <v>1</v>
      </c>
      <c r="E139" s="116" t="s">
        <v>734</v>
      </c>
      <c r="F139" s="127"/>
      <c r="G139" s="127"/>
    </row>
    <row r="140" spans="1:7" ht="20.149999999999999" customHeight="1" x14ac:dyDescent="0.2">
      <c r="A140" s="27"/>
      <c r="B140" s="7"/>
      <c r="C140" s="9" t="s">
        <v>153</v>
      </c>
      <c r="D140" s="112">
        <v>2</v>
      </c>
      <c r="E140" s="117" t="s">
        <v>737</v>
      </c>
      <c r="F140" s="127"/>
      <c r="G140" s="127"/>
    </row>
    <row r="141" spans="1:7" ht="20.149999999999999" customHeight="1" x14ac:dyDescent="0.2">
      <c r="A141" s="27"/>
      <c r="B141" s="7"/>
      <c r="C141" s="9" t="s">
        <v>154</v>
      </c>
      <c r="D141" s="112">
        <v>3</v>
      </c>
      <c r="E141" s="117" t="s">
        <v>738</v>
      </c>
      <c r="F141" s="127"/>
      <c r="G141" s="127"/>
    </row>
    <row r="142" spans="1:7" ht="20.149999999999999" customHeight="1" x14ac:dyDescent="0.2">
      <c r="A142" s="27"/>
      <c r="B142" s="7"/>
      <c r="C142" s="9" t="s">
        <v>155</v>
      </c>
      <c r="D142" s="112">
        <v>4</v>
      </c>
      <c r="E142" s="117" t="s">
        <v>736</v>
      </c>
      <c r="F142" s="127"/>
      <c r="G142" s="127"/>
    </row>
    <row r="143" spans="1:7" ht="20.149999999999999" customHeight="1" thickBot="1" x14ac:dyDescent="0.25">
      <c r="A143" s="104"/>
      <c r="B143" s="20"/>
      <c r="C143" s="31"/>
      <c r="D143" s="115">
        <v>5</v>
      </c>
      <c r="E143" s="118" t="s">
        <v>735</v>
      </c>
      <c r="F143" s="128"/>
      <c r="G143" s="128"/>
    </row>
    <row r="169" spans="1:5" x14ac:dyDescent="0.2">
      <c r="A169" s="46"/>
      <c r="B169" s="1"/>
      <c r="C169" s="1"/>
      <c r="D169" s="88"/>
      <c r="E169" s="1"/>
    </row>
    <row r="170" spans="1:5" x14ac:dyDescent="0.2">
      <c r="A170" s="46"/>
      <c r="B170" s="1"/>
      <c r="C170" s="1"/>
      <c r="D170" s="88"/>
      <c r="E170" s="1"/>
    </row>
    <row r="171" spans="1:5" x14ac:dyDescent="0.2">
      <c r="A171" s="46"/>
      <c r="B171" s="46"/>
      <c r="C171" s="46"/>
      <c r="D171" s="89"/>
      <c r="E171" s="46"/>
    </row>
    <row r="172" spans="1:5" x14ac:dyDescent="0.2">
      <c r="A172" s="46"/>
      <c r="B172" s="46"/>
      <c r="C172" s="46"/>
      <c r="D172" s="89"/>
      <c r="E172" s="46"/>
    </row>
    <row r="173" spans="1:5" x14ac:dyDescent="0.2">
      <c r="A173" s="46"/>
      <c r="B173" s="46"/>
      <c r="C173" s="46"/>
      <c r="D173" s="89"/>
      <c r="E173" s="46"/>
    </row>
    <row r="174" spans="1:5" x14ac:dyDescent="0.2">
      <c r="A174" s="46"/>
      <c r="B174" s="46"/>
      <c r="C174" s="46"/>
      <c r="D174" s="89"/>
      <c r="E174" s="46"/>
    </row>
    <row r="175" spans="1:5" x14ac:dyDescent="0.2">
      <c r="A175" s="46"/>
      <c r="B175" s="46"/>
      <c r="E175" s="46"/>
    </row>
    <row r="176" spans="1:5" x14ac:dyDescent="0.2">
      <c r="A176" s="46"/>
      <c r="B176" s="46"/>
      <c r="E176" s="46"/>
    </row>
    <row r="177" spans="1:5" x14ac:dyDescent="0.2">
      <c r="A177" s="46"/>
      <c r="B177" s="46"/>
      <c r="E177" s="46"/>
    </row>
    <row r="178" spans="1:5" x14ac:dyDescent="0.2">
      <c r="A178" s="46"/>
      <c r="B178" s="46"/>
      <c r="E178" s="46"/>
    </row>
    <row r="179" spans="1:5" x14ac:dyDescent="0.2">
      <c r="A179" s="46"/>
      <c r="B179" s="46"/>
      <c r="E179" s="46"/>
    </row>
    <row r="180" spans="1:5" x14ac:dyDescent="0.2">
      <c r="A180" s="46"/>
      <c r="B180" s="46"/>
      <c r="E180" s="46"/>
    </row>
    <row r="181" spans="1:5" x14ac:dyDescent="0.2">
      <c r="A181" s="46"/>
      <c r="B181" s="46"/>
      <c r="E181" s="46"/>
    </row>
    <row r="182" spans="1:5" x14ac:dyDescent="0.2">
      <c r="A182" s="46"/>
      <c r="B182" s="46"/>
      <c r="E182" s="46"/>
    </row>
    <row r="183" spans="1:5" x14ac:dyDescent="0.2">
      <c r="A183" s="46"/>
      <c r="B183" s="46"/>
      <c r="E183" s="46"/>
    </row>
    <row r="184" spans="1:5" x14ac:dyDescent="0.2">
      <c r="A184" s="46"/>
      <c r="B184" s="46"/>
      <c r="E184" s="46"/>
    </row>
    <row r="185" spans="1:5" x14ac:dyDescent="0.2">
      <c r="A185" s="46"/>
      <c r="B185" s="46"/>
      <c r="E185" s="46"/>
    </row>
    <row r="186" spans="1:5" x14ac:dyDescent="0.2">
      <c r="A186" s="46"/>
      <c r="B186" s="46"/>
      <c r="E186" s="46"/>
    </row>
    <row r="187" spans="1:5" x14ac:dyDescent="0.2">
      <c r="A187" s="46"/>
      <c r="B187" s="46"/>
      <c r="C187" s="46"/>
      <c r="D187" s="89"/>
      <c r="E187" s="46"/>
    </row>
    <row r="188" spans="1:5" x14ac:dyDescent="0.2">
      <c r="A188" s="46"/>
      <c r="B188" s="46"/>
      <c r="C188" s="46"/>
      <c r="D188" s="89"/>
      <c r="E188" s="46"/>
    </row>
    <row r="189" spans="1:5" x14ac:dyDescent="0.2">
      <c r="A189" s="46"/>
      <c r="B189" s="46"/>
      <c r="C189" s="46"/>
      <c r="D189" s="89"/>
      <c r="E189" s="46"/>
    </row>
    <row r="190" spans="1:5" x14ac:dyDescent="0.2">
      <c r="A190" s="46"/>
      <c r="B190" s="46"/>
      <c r="C190" s="46"/>
      <c r="D190" s="89"/>
      <c r="E190" s="46"/>
    </row>
    <row r="191" spans="1:5" x14ac:dyDescent="0.2">
      <c r="A191" s="46"/>
      <c r="B191" s="46"/>
      <c r="C191" s="46"/>
      <c r="D191" s="89"/>
      <c r="E191" s="46"/>
    </row>
    <row r="192" spans="1:5" x14ac:dyDescent="0.2">
      <c r="A192" s="46"/>
      <c r="B192" s="46"/>
      <c r="C192" s="46"/>
      <c r="D192" s="89"/>
      <c r="E192" s="46"/>
    </row>
    <row r="193" spans="1:5" x14ac:dyDescent="0.2">
      <c r="A193" s="46"/>
      <c r="B193" s="46"/>
      <c r="C193" s="46"/>
      <c r="D193" s="89"/>
      <c r="E193" s="46"/>
    </row>
    <row r="194" spans="1:5" x14ac:dyDescent="0.2">
      <c r="A194" s="46"/>
      <c r="B194" s="46"/>
      <c r="C194" s="46"/>
      <c r="D194" s="89"/>
      <c r="E194" s="46"/>
    </row>
    <row r="195" spans="1:5" x14ac:dyDescent="0.2">
      <c r="A195" s="46"/>
      <c r="B195" s="46"/>
      <c r="C195" s="46"/>
      <c r="D195" s="89"/>
      <c r="E195" s="46"/>
    </row>
    <row r="196" spans="1:5" x14ac:dyDescent="0.2">
      <c r="A196" s="46"/>
      <c r="B196" s="1"/>
      <c r="C196" s="1"/>
      <c r="D196" s="88"/>
      <c r="E196" s="1"/>
    </row>
    <row r="197" spans="1:5" x14ac:dyDescent="0.2">
      <c r="A197" s="46"/>
      <c r="B197" s="1"/>
      <c r="C197" s="1"/>
      <c r="D197" s="88"/>
      <c r="E197" s="1"/>
    </row>
    <row r="198" spans="1:5" x14ac:dyDescent="0.2">
      <c r="A198" s="46"/>
      <c r="B198" s="1"/>
      <c r="C198" s="1"/>
      <c r="D198" s="88"/>
      <c r="E198" s="1"/>
    </row>
    <row r="199" spans="1:5" x14ac:dyDescent="0.2">
      <c r="A199" s="46"/>
      <c r="B199" s="1"/>
      <c r="C199" s="1"/>
      <c r="D199" s="88"/>
      <c r="E199" s="1"/>
    </row>
    <row r="200" spans="1:5" x14ac:dyDescent="0.2">
      <c r="A200" s="46"/>
      <c r="B200" s="1"/>
      <c r="C200" s="1"/>
      <c r="D200" s="88"/>
      <c r="E200" s="1"/>
    </row>
    <row r="201" spans="1:5" x14ac:dyDescent="0.2">
      <c r="A201" s="46"/>
      <c r="B201" s="1"/>
      <c r="C201" s="1"/>
      <c r="D201" s="88"/>
      <c r="E201" s="1"/>
    </row>
    <row r="202" spans="1:5" x14ac:dyDescent="0.2">
      <c r="A202" s="46"/>
      <c r="B202" s="1"/>
      <c r="C202" s="1"/>
      <c r="D202" s="88"/>
      <c r="E202" s="1"/>
    </row>
    <row r="203" spans="1:5" x14ac:dyDescent="0.2">
      <c r="A203" s="46"/>
      <c r="B203" s="1"/>
      <c r="C203" s="1"/>
      <c r="D203" s="88"/>
      <c r="E203" s="1"/>
    </row>
    <row r="204" spans="1:5" x14ac:dyDescent="0.2">
      <c r="A204" s="1"/>
      <c r="B204" s="1"/>
      <c r="C204" s="1"/>
      <c r="D204" s="88"/>
      <c r="E204" s="1"/>
    </row>
    <row r="205" spans="1:5" x14ac:dyDescent="0.2">
      <c r="A205" s="1"/>
      <c r="B205" s="1"/>
      <c r="C205" s="1"/>
      <c r="D205" s="88"/>
      <c r="E205" s="1"/>
    </row>
    <row r="206" spans="1:5" x14ac:dyDescent="0.2">
      <c r="A206" s="1"/>
      <c r="B206" s="1"/>
      <c r="C206" s="1"/>
      <c r="D206" s="88"/>
      <c r="E206" s="1"/>
    </row>
    <row r="207" spans="1:5" x14ac:dyDescent="0.2">
      <c r="A207" s="1"/>
      <c r="B207" s="1"/>
      <c r="C207" s="1"/>
      <c r="D207" s="88"/>
      <c r="E207" s="1"/>
    </row>
    <row r="208" spans="1:5" x14ac:dyDescent="0.2">
      <c r="A208" s="1"/>
      <c r="B208" s="1"/>
      <c r="C208" s="1"/>
      <c r="D208" s="88"/>
      <c r="E208" s="1"/>
    </row>
    <row r="209" spans="1:5" x14ac:dyDescent="0.2">
      <c r="A209" s="1"/>
      <c r="B209" s="1"/>
      <c r="C209" s="1"/>
      <c r="D209" s="88"/>
      <c r="E209" s="1"/>
    </row>
    <row r="210" spans="1:5" x14ac:dyDescent="0.2">
      <c r="A210" s="1"/>
      <c r="B210" s="1"/>
      <c r="C210" s="1"/>
      <c r="D210" s="88"/>
      <c r="E210" s="1"/>
    </row>
    <row r="211" spans="1:5" x14ac:dyDescent="0.2">
      <c r="A211" s="1"/>
      <c r="B211" s="1"/>
      <c r="C211" s="1"/>
      <c r="D211" s="88"/>
      <c r="E211" s="1"/>
    </row>
    <row r="212" spans="1:5" x14ac:dyDescent="0.2">
      <c r="A212" s="1"/>
      <c r="B212" s="1"/>
      <c r="C212" s="1"/>
      <c r="D212" s="88"/>
      <c r="E212" s="1"/>
    </row>
    <row r="213" spans="1:5" x14ac:dyDescent="0.2">
      <c r="A213" s="1"/>
      <c r="B213" s="1"/>
      <c r="C213" s="1"/>
      <c r="D213" s="88"/>
      <c r="E213" s="1"/>
    </row>
    <row r="214" spans="1:5" x14ac:dyDescent="0.2">
      <c r="A214" s="1"/>
      <c r="B214" s="1"/>
      <c r="C214" s="1"/>
      <c r="D214" s="88"/>
      <c r="E214" s="1"/>
    </row>
    <row r="215" spans="1:5" x14ac:dyDescent="0.2">
      <c r="A215" s="1"/>
      <c r="B215" s="1"/>
      <c r="C215" s="1"/>
      <c r="D215" s="88"/>
      <c r="E215" s="1"/>
    </row>
  </sheetData>
  <phoneticPr fontId="1"/>
  <pageMargins left="0.59055118110236227" right="0.23622047244094491" top="0.27559055118110237" bottom="0.31496062992125984" header="0.27559055118110237" footer="0.27559055118110237"/>
  <pageSetup paperSize="9" scale="65"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S169"/>
  <sheetViews>
    <sheetView view="pageBreakPreview" zoomScale="90" zoomScaleNormal="90" zoomScaleSheetLayoutView="90" workbookViewId="0">
      <selection activeCell="U163" sqref="U163"/>
    </sheetView>
  </sheetViews>
  <sheetFormatPr defaultColWidth="8.7265625" defaultRowHeight="13" x14ac:dyDescent="0.2"/>
  <cols>
    <col min="1" max="77" width="2.6328125" style="141" customWidth="1"/>
    <col min="78" max="16384" width="8.7265625" style="141"/>
  </cols>
  <sheetData>
    <row r="1" spans="1:41" x14ac:dyDescent="0.2">
      <c r="AK1" s="141" t="s">
        <v>162</v>
      </c>
      <c r="AM1" s="141">
        <v>1</v>
      </c>
      <c r="AN1" s="141" t="s">
        <v>163</v>
      </c>
      <c r="AO1" s="141">
        <v>3</v>
      </c>
    </row>
    <row r="2" spans="1:41" ht="19" x14ac:dyDescent="0.2">
      <c r="A2" s="363" t="s">
        <v>164</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row>
    <row r="4" spans="1:41" x14ac:dyDescent="0.2">
      <c r="B4" s="142" t="s">
        <v>165</v>
      </c>
    </row>
    <row r="6" spans="1:41" ht="16.149999999999999" customHeight="1" x14ac:dyDescent="0.2">
      <c r="B6" s="360" t="s">
        <v>166</v>
      </c>
      <c r="C6" s="360"/>
      <c r="D6" s="360"/>
      <c r="E6" s="360"/>
      <c r="F6" s="360"/>
      <c r="G6" s="360"/>
      <c r="H6" s="360"/>
      <c r="I6" s="360"/>
      <c r="J6" s="360"/>
      <c r="K6" s="360"/>
      <c r="L6" s="364"/>
      <c r="M6" s="365"/>
      <c r="N6" s="365"/>
      <c r="O6" s="365"/>
      <c r="P6" s="365"/>
      <c r="Q6" s="365"/>
      <c r="R6" s="143" t="s">
        <v>167</v>
      </c>
      <c r="S6" s="365"/>
      <c r="T6" s="365"/>
      <c r="U6" s="365"/>
      <c r="V6" s="143" t="s">
        <v>168</v>
      </c>
      <c r="W6" s="365"/>
      <c r="X6" s="365"/>
      <c r="Y6" s="365"/>
      <c r="Z6" s="143" t="s">
        <v>169</v>
      </c>
      <c r="AA6" s="143"/>
      <c r="AB6" s="143" t="s">
        <v>170</v>
      </c>
      <c r="AC6" s="365"/>
      <c r="AD6" s="365"/>
      <c r="AE6" s="143" t="s">
        <v>171</v>
      </c>
      <c r="AF6" s="143"/>
      <c r="AG6" s="143"/>
      <c r="AH6" s="143"/>
      <c r="AI6" s="143"/>
      <c r="AJ6" s="143"/>
      <c r="AK6" s="143"/>
      <c r="AL6" s="143"/>
      <c r="AM6" s="143"/>
      <c r="AN6" s="144"/>
    </row>
    <row r="7" spans="1:41" ht="22.9" customHeight="1" x14ac:dyDescent="0.2">
      <c r="B7" s="359" t="s">
        <v>172</v>
      </c>
      <c r="C7" s="359"/>
      <c r="D7" s="359"/>
      <c r="E7" s="359"/>
      <c r="F7" s="359"/>
      <c r="G7" s="359"/>
      <c r="H7" s="359"/>
      <c r="I7" s="359"/>
      <c r="J7" s="359"/>
      <c r="K7" s="359"/>
      <c r="L7" s="145"/>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4"/>
    </row>
    <row r="8" spans="1:41" ht="13.9" customHeight="1" x14ac:dyDescent="0.2">
      <c r="B8" s="360" t="s">
        <v>173</v>
      </c>
      <c r="C8" s="360"/>
      <c r="D8" s="360"/>
      <c r="E8" s="360"/>
      <c r="F8" s="360"/>
      <c r="G8" s="360"/>
      <c r="H8" s="360"/>
      <c r="I8" s="360"/>
      <c r="J8" s="360"/>
      <c r="K8" s="360"/>
      <c r="L8" s="146" t="s">
        <v>174</v>
      </c>
      <c r="M8" s="361"/>
      <c r="N8" s="361"/>
      <c r="O8" s="361"/>
      <c r="P8" s="147" t="s">
        <v>175</v>
      </c>
      <c r="Q8" s="361"/>
      <c r="R8" s="361"/>
      <c r="S8" s="361"/>
      <c r="T8" s="361"/>
      <c r="U8" s="147"/>
      <c r="V8" s="147"/>
      <c r="W8" s="147"/>
      <c r="X8" s="147"/>
      <c r="Y8" s="147"/>
      <c r="Z8" s="147"/>
      <c r="AA8" s="147"/>
      <c r="AB8" s="147"/>
      <c r="AC8" s="147"/>
      <c r="AD8" s="147"/>
      <c r="AE8" s="147"/>
      <c r="AF8" s="147"/>
      <c r="AG8" s="147"/>
      <c r="AH8" s="147"/>
      <c r="AI8" s="147"/>
      <c r="AJ8" s="147"/>
      <c r="AK8" s="147"/>
      <c r="AL8" s="147"/>
      <c r="AM8" s="147"/>
      <c r="AN8" s="148"/>
    </row>
    <row r="9" spans="1:41" ht="19.149999999999999" customHeight="1" x14ac:dyDescent="0.2">
      <c r="B9" s="360"/>
      <c r="C9" s="360"/>
      <c r="D9" s="360"/>
      <c r="E9" s="360"/>
      <c r="F9" s="360"/>
      <c r="G9" s="360"/>
      <c r="H9" s="360"/>
      <c r="I9" s="360"/>
      <c r="J9" s="360"/>
      <c r="K9" s="360"/>
      <c r="L9" s="149"/>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1"/>
    </row>
    <row r="10" spans="1:41" ht="16.149999999999999" customHeight="1" x14ac:dyDescent="0.2">
      <c r="B10" s="360" t="s">
        <v>176</v>
      </c>
      <c r="C10" s="360"/>
      <c r="D10" s="360"/>
      <c r="E10" s="360"/>
      <c r="F10" s="360"/>
      <c r="G10" s="360"/>
      <c r="H10" s="360"/>
      <c r="I10" s="360"/>
      <c r="J10" s="360"/>
      <c r="K10" s="360"/>
      <c r="L10" s="145"/>
      <c r="M10" s="143" t="s">
        <v>177</v>
      </c>
      <c r="N10" s="143"/>
      <c r="O10" s="143"/>
      <c r="P10" s="143"/>
      <c r="Q10" s="143"/>
      <c r="R10" s="143" t="s">
        <v>178</v>
      </c>
      <c r="S10" s="152" t="s">
        <v>179</v>
      </c>
      <c r="T10" s="143"/>
      <c r="U10" s="143"/>
      <c r="V10" s="143"/>
      <c r="W10" s="143"/>
      <c r="X10" s="143"/>
      <c r="Y10" s="143"/>
      <c r="Z10" s="143"/>
      <c r="AA10" s="143"/>
      <c r="AB10" s="153" t="s">
        <v>178</v>
      </c>
      <c r="AC10" s="143" t="s">
        <v>180</v>
      </c>
      <c r="AD10" s="143"/>
      <c r="AE10" s="143"/>
      <c r="AF10" s="143"/>
      <c r="AG10" s="143"/>
      <c r="AH10" s="143"/>
      <c r="AI10" s="143"/>
      <c r="AJ10" s="143"/>
      <c r="AK10" s="143"/>
      <c r="AL10" s="143"/>
      <c r="AM10" s="143" t="s">
        <v>178</v>
      </c>
      <c r="AN10" s="144"/>
    </row>
    <row r="11" spans="1:41" ht="19.149999999999999" customHeight="1" x14ac:dyDescent="0.2">
      <c r="B11" s="362" t="s">
        <v>181</v>
      </c>
      <c r="C11" s="362"/>
      <c r="D11" s="362"/>
      <c r="E11" s="362"/>
      <c r="F11" s="362"/>
      <c r="G11" s="362"/>
      <c r="H11" s="362"/>
      <c r="I11" s="362"/>
      <c r="J11" s="362"/>
      <c r="K11" s="362"/>
      <c r="L11" s="146"/>
      <c r="M11" s="147"/>
      <c r="N11" s="147"/>
      <c r="O11" s="147"/>
      <c r="P11" s="147"/>
      <c r="Q11" s="148"/>
      <c r="R11" s="146"/>
      <c r="S11" s="147"/>
      <c r="T11" s="147"/>
      <c r="U11" s="147"/>
      <c r="V11" s="147"/>
      <c r="W11" s="148"/>
      <c r="X11" s="146"/>
      <c r="Y11" s="147"/>
      <c r="Z11" s="147"/>
      <c r="AA11" s="147"/>
      <c r="AB11" s="147"/>
      <c r="AC11" s="148"/>
      <c r="AD11" s="146"/>
      <c r="AE11" s="147"/>
      <c r="AF11" s="147"/>
      <c r="AG11" s="147"/>
      <c r="AH11" s="147"/>
      <c r="AI11" s="148"/>
      <c r="AJ11" s="146"/>
      <c r="AK11" s="147"/>
      <c r="AL11" s="147"/>
      <c r="AM11" s="147"/>
      <c r="AN11" s="148"/>
    </row>
    <row r="12" spans="1:41" ht="19.149999999999999" customHeight="1" x14ac:dyDescent="0.2">
      <c r="B12" s="357" t="s">
        <v>182</v>
      </c>
      <c r="C12" s="357"/>
      <c r="D12" s="357"/>
      <c r="E12" s="357"/>
      <c r="F12" s="357"/>
      <c r="G12" s="357"/>
      <c r="H12" s="357"/>
      <c r="I12" s="357"/>
      <c r="J12" s="357"/>
      <c r="K12" s="357"/>
      <c r="L12" s="154"/>
      <c r="M12" s="155"/>
      <c r="N12" s="155"/>
      <c r="O12" s="155"/>
      <c r="P12" s="155"/>
      <c r="Q12" s="156"/>
      <c r="R12" s="154"/>
      <c r="S12" s="155"/>
      <c r="T12" s="155"/>
      <c r="U12" s="155"/>
      <c r="V12" s="155"/>
      <c r="W12" s="156"/>
      <c r="X12" s="154"/>
      <c r="Y12" s="155"/>
      <c r="Z12" s="155"/>
      <c r="AA12" s="155"/>
      <c r="AB12" s="155"/>
      <c r="AC12" s="156"/>
      <c r="AD12" s="154"/>
      <c r="AE12" s="155"/>
      <c r="AF12" s="155"/>
      <c r="AG12" s="155"/>
      <c r="AH12" s="155"/>
      <c r="AI12" s="156"/>
      <c r="AJ12" s="154"/>
      <c r="AK12" s="155"/>
      <c r="AL12" s="155"/>
      <c r="AM12" s="155"/>
      <c r="AN12" s="156"/>
    </row>
    <row r="13" spans="1:41" ht="19.149999999999999" customHeight="1" x14ac:dyDescent="0.2">
      <c r="B13" s="358" t="s">
        <v>183</v>
      </c>
      <c r="C13" s="358"/>
      <c r="D13" s="358"/>
      <c r="E13" s="358"/>
      <c r="F13" s="358"/>
      <c r="G13" s="358"/>
      <c r="H13" s="358"/>
      <c r="I13" s="358"/>
      <c r="J13" s="358"/>
      <c r="K13" s="358"/>
      <c r="L13" s="149"/>
      <c r="M13" s="150"/>
      <c r="N13" s="150"/>
      <c r="O13" s="150"/>
      <c r="P13" s="150"/>
      <c r="Q13" s="151"/>
      <c r="R13" s="149"/>
      <c r="S13" s="150"/>
      <c r="T13" s="150"/>
      <c r="U13" s="150"/>
      <c r="V13" s="150"/>
      <c r="W13" s="151"/>
      <c r="X13" s="149"/>
      <c r="Y13" s="150"/>
      <c r="Z13" s="150"/>
      <c r="AA13" s="150"/>
      <c r="AB13" s="150"/>
      <c r="AC13" s="151"/>
      <c r="AD13" s="149"/>
      <c r="AE13" s="150"/>
      <c r="AF13" s="150"/>
      <c r="AG13" s="150"/>
      <c r="AH13" s="150"/>
      <c r="AI13" s="151"/>
      <c r="AJ13" s="149"/>
      <c r="AK13" s="150"/>
      <c r="AL13" s="150"/>
      <c r="AM13" s="150"/>
      <c r="AN13" s="151"/>
    </row>
    <row r="14" spans="1:41" ht="22.15" customHeight="1" x14ac:dyDescent="0.2"/>
    <row r="15" spans="1:41" ht="16.149999999999999" customHeight="1" x14ac:dyDescent="0.2">
      <c r="B15" s="146" t="s">
        <v>184</v>
      </c>
      <c r="C15" s="147"/>
      <c r="D15" s="147"/>
      <c r="E15" s="147"/>
      <c r="F15" s="147"/>
      <c r="G15" s="147"/>
      <c r="H15" s="147"/>
      <c r="I15" s="147"/>
      <c r="J15" s="147"/>
      <c r="K15" s="148"/>
      <c r="L15" s="147" t="s">
        <v>185</v>
      </c>
      <c r="M15" s="147" t="s">
        <v>186</v>
      </c>
      <c r="N15" s="147"/>
      <c r="O15" s="147"/>
      <c r="P15" s="147"/>
      <c r="Q15" s="147"/>
      <c r="R15" s="147" t="s">
        <v>185</v>
      </c>
      <c r="S15" s="147" t="s">
        <v>187</v>
      </c>
      <c r="T15" s="147"/>
      <c r="U15" s="147"/>
      <c r="V15" s="147"/>
      <c r="W15" s="147"/>
      <c r="X15" s="147" t="s">
        <v>185</v>
      </c>
      <c r="Y15" s="147" t="s">
        <v>188</v>
      </c>
      <c r="Z15" s="147"/>
      <c r="AA15" s="147"/>
      <c r="AB15" s="147"/>
      <c r="AC15" s="147"/>
      <c r="AD15" s="147"/>
      <c r="AE15" s="147" t="s">
        <v>185</v>
      </c>
      <c r="AF15" s="147" t="s">
        <v>189</v>
      </c>
      <c r="AG15" s="147"/>
      <c r="AH15" s="147"/>
      <c r="AI15" s="147"/>
      <c r="AJ15" s="147"/>
      <c r="AK15" s="147"/>
      <c r="AL15" s="147"/>
      <c r="AM15" s="147"/>
      <c r="AN15" s="148"/>
    </row>
    <row r="16" spans="1:41" ht="16.149999999999999" customHeight="1" x14ac:dyDescent="0.2">
      <c r="B16" s="157"/>
      <c r="K16" s="158"/>
      <c r="L16" s="141" t="s">
        <v>185</v>
      </c>
      <c r="M16" s="141" t="s">
        <v>190</v>
      </c>
      <c r="R16" s="141" t="s">
        <v>185</v>
      </c>
      <c r="S16" s="141" t="s">
        <v>191</v>
      </c>
      <c r="X16" s="141" t="s">
        <v>185</v>
      </c>
      <c r="Y16" s="141" t="s">
        <v>192</v>
      </c>
      <c r="AE16" s="141" t="s">
        <v>185</v>
      </c>
      <c r="AF16" s="141" t="s">
        <v>193</v>
      </c>
      <c r="AN16" s="158"/>
    </row>
    <row r="17" spans="2:40" ht="16.149999999999999" customHeight="1" x14ac:dyDescent="0.2">
      <c r="B17" s="157"/>
      <c r="K17" s="158"/>
      <c r="L17" s="141" t="s">
        <v>185</v>
      </c>
      <c r="M17" s="141" t="s">
        <v>194</v>
      </c>
      <c r="AM17" s="141" t="s">
        <v>171</v>
      </c>
      <c r="AN17" s="158"/>
    </row>
    <row r="18" spans="2:40" ht="16.149999999999999" customHeight="1" x14ac:dyDescent="0.2">
      <c r="B18" s="157"/>
      <c r="K18" s="158"/>
      <c r="AN18" s="158"/>
    </row>
    <row r="19" spans="2:40" ht="16.149999999999999" customHeight="1" x14ac:dyDescent="0.2">
      <c r="B19" s="146" t="s">
        <v>195</v>
      </c>
      <c r="C19" s="147"/>
      <c r="D19" s="147"/>
      <c r="E19" s="147"/>
      <c r="F19" s="147"/>
      <c r="G19" s="147"/>
      <c r="H19" s="147"/>
      <c r="I19" s="147"/>
      <c r="J19" s="147"/>
      <c r="K19" s="148"/>
      <c r="L19" s="147" t="s">
        <v>185</v>
      </c>
      <c r="M19" s="147" t="s">
        <v>196</v>
      </c>
      <c r="N19" s="147"/>
      <c r="O19" s="147"/>
      <c r="P19" s="147"/>
      <c r="Q19" s="147"/>
      <c r="R19" s="147"/>
      <c r="S19" s="147"/>
      <c r="T19" s="147" t="s">
        <v>185</v>
      </c>
      <c r="U19" s="147" t="s">
        <v>197</v>
      </c>
      <c r="V19" s="147"/>
      <c r="W19" s="147"/>
      <c r="X19" s="147"/>
      <c r="Y19" s="147"/>
      <c r="Z19" s="147"/>
      <c r="AA19" s="147" t="s">
        <v>185</v>
      </c>
      <c r="AB19" s="147" t="s">
        <v>198</v>
      </c>
      <c r="AC19" s="147"/>
      <c r="AD19" s="147"/>
      <c r="AE19" s="147"/>
      <c r="AF19" s="147"/>
      <c r="AG19" s="147" t="s">
        <v>185</v>
      </c>
      <c r="AH19" s="147" t="s">
        <v>193</v>
      </c>
      <c r="AI19" s="147"/>
      <c r="AJ19" s="147"/>
      <c r="AK19" s="147"/>
      <c r="AL19" s="147"/>
      <c r="AM19" s="147"/>
      <c r="AN19" s="148"/>
    </row>
    <row r="20" spans="2:40" ht="16.149999999999999" customHeight="1" x14ac:dyDescent="0.2">
      <c r="B20" s="149"/>
      <c r="C20" s="150"/>
      <c r="D20" s="150"/>
      <c r="E20" s="150"/>
      <c r="F20" s="150"/>
      <c r="G20" s="150"/>
      <c r="H20" s="150"/>
      <c r="I20" s="150"/>
      <c r="J20" s="150"/>
      <c r="K20" s="151"/>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1"/>
    </row>
    <row r="21" spans="2:40" ht="16.149999999999999" customHeight="1" x14ac:dyDescent="0.2">
      <c r="B21" s="157" t="s">
        <v>199</v>
      </c>
      <c r="K21" s="158"/>
      <c r="L21" s="141" t="s">
        <v>185</v>
      </c>
      <c r="M21" s="141" t="s">
        <v>193</v>
      </c>
      <c r="AN21" s="158"/>
    </row>
    <row r="22" spans="2:40" ht="16.149999999999999" customHeight="1" x14ac:dyDescent="0.2">
      <c r="B22" s="157" t="s">
        <v>200</v>
      </c>
      <c r="K22" s="158"/>
      <c r="L22" s="141" t="s">
        <v>185</v>
      </c>
      <c r="M22" s="141" t="s">
        <v>201</v>
      </c>
      <c r="AN22" s="158"/>
    </row>
    <row r="23" spans="2:40" ht="16.149999999999999" customHeight="1" x14ac:dyDescent="0.2">
      <c r="B23" s="157"/>
      <c r="K23" s="158"/>
      <c r="L23" s="141" t="s">
        <v>185</v>
      </c>
      <c r="M23" s="141" t="s">
        <v>202</v>
      </c>
      <c r="T23" s="141" t="s">
        <v>185</v>
      </c>
      <c r="U23" s="141" t="s">
        <v>203</v>
      </c>
      <c r="AN23" s="158"/>
    </row>
    <row r="24" spans="2:40" ht="16.149999999999999" customHeight="1" x14ac:dyDescent="0.2">
      <c r="B24" s="157"/>
      <c r="K24" s="158"/>
      <c r="L24" s="141" t="s">
        <v>185</v>
      </c>
      <c r="M24" s="141" t="s">
        <v>204</v>
      </c>
      <c r="T24" s="141" t="s">
        <v>185</v>
      </c>
      <c r="U24" s="141" t="s">
        <v>205</v>
      </c>
      <c r="AG24" s="141" t="s">
        <v>185</v>
      </c>
      <c r="AH24" s="141" t="s">
        <v>206</v>
      </c>
      <c r="AN24" s="158"/>
    </row>
    <row r="25" spans="2:40" ht="16.149999999999999" customHeight="1" x14ac:dyDescent="0.2">
      <c r="B25" s="157"/>
      <c r="K25" s="158"/>
      <c r="L25" s="141" t="s">
        <v>185</v>
      </c>
      <c r="M25" s="141" t="s">
        <v>207</v>
      </c>
      <c r="T25" s="141" t="s">
        <v>185</v>
      </c>
      <c r="U25" s="141" t="s">
        <v>208</v>
      </c>
      <c r="AG25" s="141" t="s">
        <v>185</v>
      </c>
      <c r="AH25" s="141" t="s">
        <v>209</v>
      </c>
      <c r="AN25" s="158"/>
    </row>
    <row r="26" spans="2:40" ht="16.149999999999999" customHeight="1" x14ac:dyDescent="0.2">
      <c r="B26" s="157"/>
      <c r="K26" s="158"/>
      <c r="L26" s="141" t="s">
        <v>185</v>
      </c>
      <c r="M26" s="141" t="s">
        <v>210</v>
      </c>
      <c r="AN26" s="158"/>
    </row>
    <row r="27" spans="2:40" ht="16.149999999999999" customHeight="1" x14ac:dyDescent="0.2">
      <c r="B27" s="157"/>
      <c r="K27" s="158"/>
      <c r="L27" s="141" t="s">
        <v>185</v>
      </c>
      <c r="M27" s="141" t="s">
        <v>194</v>
      </c>
      <c r="AM27" s="141" t="s">
        <v>171</v>
      </c>
      <c r="AN27" s="158"/>
    </row>
    <row r="28" spans="2:40" ht="16.149999999999999" customHeight="1" x14ac:dyDescent="0.2">
      <c r="B28" s="149"/>
      <c r="C28" s="150"/>
      <c r="D28" s="150"/>
      <c r="E28" s="150"/>
      <c r="F28" s="150"/>
      <c r="G28" s="150"/>
      <c r="H28" s="150"/>
      <c r="I28" s="150"/>
      <c r="J28" s="150"/>
      <c r="K28" s="151"/>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1"/>
    </row>
    <row r="29" spans="2:40" ht="21" customHeight="1" x14ac:dyDescent="0.2"/>
    <row r="30" spans="2:40" ht="16.149999999999999" customHeight="1" x14ac:dyDescent="0.2">
      <c r="B30" s="146" t="s">
        <v>211</v>
      </c>
      <c r="C30" s="147"/>
      <c r="D30" s="147"/>
      <c r="E30" s="147"/>
      <c r="F30" s="147"/>
      <c r="G30" s="147"/>
      <c r="H30" s="147"/>
      <c r="I30" s="147"/>
      <c r="J30" s="147"/>
      <c r="K30" s="148"/>
      <c r="L30" s="147" t="s">
        <v>185</v>
      </c>
      <c r="M30" s="147" t="s">
        <v>212</v>
      </c>
      <c r="N30" s="147"/>
      <c r="O30" s="147"/>
      <c r="P30" s="147"/>
      <c r="Q30" s="147"/>
      <c r="R30" s="147"/>
      <c r="S30" s="147"/>
      <c r="T30" s="147"/>
      <c r="U30" s="147" t="s">
        <v>185</v>
      </c>
      <c r="V30" s="147" t="s">
        <v>186</v>
      </c>
      <c r="W30" s="147"/>
      <c r="X30" s="147"/>
      <c r="Y30" s="147"/>
      <c r="Z30" s="147"/>
      <c r="AA30" s="147" t="s">
        <v>185</v>
      </c>
      <c r="AB30" s="147" t="s">
        <v>187</v>
      </c>
      <c r="AC30" s="147"/>
      <c r="AD30" s="147"/>
      <c r="AE30" s="147"/>
      <c r="AF30" s="147"/>
      <c r="AG30" s="147" t="s">
        <v>185</v>
      </c>
      <c r="AH30" s="147" t="s">
        <v>188</v>
      </c>
      <c r="AI30" s="147"/>
      <c r="AJ30" s="147"/>
      <c r="AK30" s="147"/>
      <c r="AL30" s="147"/>
      <c r="AM30" s="147"/>
      <c r="AN30" s="148"/>
    </row>
    <row r="31" spans="2:40" ht="16.149999999999999" customHeight="1" x14ac:dyDescent="0.2">
      <c r="B31" s="157"/>
      <c r="K31" s="158"/>
      <c r="U31" s="141" t="s">
        <v>185</v>
      </c>
      <c r="V31" s="141" t="s">
        <v>213</v>
      </c>
      <c r="AN31" s="158"/>
    </row>
    <row r="32" spans="2:40" ht="16.149999999999999" customHeight="1" x14ac:dyDescent="0.2">
      <c r="B32" s="157"/>
      <c r="K32" s="158"/>
      <c r="L32" s="141" t="s">
        <v>185</v>
      </c>
      <c r="M32" s="141" t="s">
        <v>214</v>
      </c>
      <c r="AN32" s="158"/>
    </row>
    <row r="33" spans="2:40" ht="16.149999999999999" customHeight="1" x14ac:dyDescent="0.2">
      <c r="B33" s="157"/>
      <c r="K33" s="158"/>
      <c r="AN33" s="158"/>
    </row>
    <row r="34" spans="2:40" ht="16.149999999999999" customHeight="1" x14ac:dyDescent="0.2">
      <c r="B34" s="149"/>
      <c r="C34" s="150"/>
      <c r="D34" s="150"/>
      <c r="E34" s="150"/>
      <c r="F34" s="150"/>
      <c r="G34" s="150"/>
      <c r="H34" s="150"/>
      <c r="I34" s="150"/>
      <c r="J34" s="150"/>
      <c r="K34" s="151"/>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1"/>
    </row>
    <row r="35" spans="2:40" ht="16.149999999999999" customHeight="1" x14ac:dyDescent="0.2"/>
    <row r="36" spans="2:40" ht="16.149999999999999" customHeight="1" x14ac:dyDescent="0.2"/>
    <row r="37" spans="2:40" ht="16.149999999999999" customHeight="1" x14ac:dyDescent="0.2"/>
    <row r="38" spans="2:40" ht="22.9" customHeight="1" x14ac:dyDescent="0.2">
      <c r="B38" s="159" t="s">
        <v>215</v>
      </c>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row>
    <row r="39" spans="2:40" ht="16.149999999999999" customHeight="1" x14ac:dyDescent="0.2">
      <c r="C39" s="141" t="s">
        <v>185</v>
      </c>
      <c r="D39" s="141" t="s">
        <v>216</v>
      </c>
    </row>
    <row r="40" spans="2:40" ht="16.149999999999999" customHeight="1" x14ac:dyDescent="0.2">
      <c r="C40" s="141" t="s">
        <v>185</v>
      </c>
      <c r="D40" s="141" t="s">
        <v>217</v>
      </c>
    </row>
    <row r="41" spans="2:40" ht="16.899999999999999" customHeight="1" x14ac:dyDescent="0.2">
      <c r="C41" s="141" t="s">
        <v>185</v>
      </c>
      <c r="D41" s="141" t="s">
        <v>218</v>
      </c>
    </row>
    <row r="42" spans="2:40" ht="16.899999999999999" customHeight="1" x14ac:dyDescent="0.2">
      <c r="C42" s="141" t="s">
        <v>185</v>
      </c>
      <c r="D42" s="141" t="s">
        <v>219</v>
      </c>
    </row>
    <row r="43" spans="2:40" ht="7.15" customHeight="1" x14ac:dyDescent="0.2"/>
    <row r="44" spans="2:40" ht="16.149999999999999" customHeight="1" x14ac:dyDescent="0.2">
      <c r="C44" s="141" t="s">
        <v>220</v>
      </c>
      <c r="D44" s="141" t="s">
        <v>221</v>
      </c>
    </row>
    <row r="45" spans="2:40" ht="16.149999999999999" customHeight="1" x14ac:dyDescent="0.2">
      <c r="D45" s="141" t="s">
        <v>185</v>
      </c>
      <c r="E45" s="141" t="s">
        <v>222</v>
      </c>
      <c r="U45" s="141" t="s">
        <v>185</v>
      </c>
      <c r="V45" s="141" t="s">
        <v>223</v>
      </c>
    </row>
    <row r="46" spans="2:40" ht="16.149999999999999" customHeight="1" x14ac:dyDescent="0.2">
      <c r="D46" s="141" t="s">
        <v>185</v>
      </c>
      <c r="E46" s="141" t="s">
        <v>224</v>
      </c>
      <c r="U46" s="141" t="s">
        <v>185</v>
      </c>
      <c r="V46" s="141" t="s">
        <v>225</v>
      </c>
    </row>
    <row r="47" spans="2:40" ht="16.149999999999999" customHeight="1" x14ac:dyDescent="0.2">
      <c r="D47" s="141" t="s">
        <v>185</v>
      </c>
      <c r="E47" s="141" t="s">
        <v>226</v>
      </c>
      <c r="U47" s="141" t="s">
        <v>185</v>
      </c>
      <c r="V47" s="141" t="s">
        <v>227</v>
      </c>
    </row>
    <row r="48" spans="2:40" ht="16.149999999999999" customHeight="1" x14ac:dyDescent="0.2">
      <c r="D48" s="141" t="s">
        <v>185</v>
      </c>
      <c r="E48" s="141" t="s">
        <v>228</v>
      </c>
    </row>
    <row r="49" spans="2:41" ht="10.15" customHeight="1" x14ac:dyDescent="0.2"/>
    <row r="50" spans="2:41" ht="16.149999999999999" customHeight="1" x14ac:dyDescent="0.2">
      <c r="D50" s="141" t="s">
        <v>185</v>
      </c>
      <c r="E50" s="141" t="s">
        <v>214</v>
      </c>
    </row>
    <row r="51" spans="2:41" ht="16.149999999999999" customHeight="1" x14ac:dyDescent="0.2"/>
    <row r="52" spans="2:41" ht="16.149999999999999" customHeight="1" x14ac:dyDescent="0.2"/>
    <row r="53" spans="2:41" ht="16.149999999999999" customHeight="1" x14ac:dyDescent="0.2"/>
    <row r="54" spans="2:41" ht="16.149999999999999" customHeight="1" x14ac:dyDescent="0.2">
      <c r="AK54" s="141" t="s">
        <v>162</v>
      </c>
      <c r="AM54" s="141">
        <v>2</v>
      </c>
      <c r="AN54" s="141" t="s">
        <v>163</v>
      </c>
      <c r="AO54" s="141">
        <v>3</v>
      </c>
    </row>
    <row r="55" spans="2:41" ht="22.15" customHeight="1" x14ac:dyDescent="0.2">
      <c r="B55" s="160" t="s">
        <v>229</v>
      </c>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row>
    <row r="56" spans="2:41" ht="16.149999999999999" customHeight="1" x14ac:dyDescent="0.2">
      <c r="C56" s="141" t="s">
        <v>185</v>
      </c>
      <c r="D56" s="141" t="s">
        <v>216</v>
      </c>
    </row>
    <row r="57" spans="2:41" ht="16.149999999999999" customHeight="1" x14ac:dyDescent="0.2">
      <c r="C57" s="141" t="s">
        <v>185</v>
      </c>
      <c r="D57" s="141" t="s">
        <v>217</v>
      </c>
    </row>
    <row r="58" spans="2:41" ht="16.149999999999999" customHeight="1" x14ac:dyDescent="0.2">
      <c r="C58" s="141" t="s">
        <v>185</v>
      </c>
      <c r="D58" s="141" t="s">
        <v>218</v>
      </c>
    </row>
    <row r="59" spans="2:41" ht="16.149999999999999" customHeight="1" x14ac:dyDescent="0.2">
      <c r="C59" s="141" t="s">
        <v>185</v>
      </c>
      <c r="D59" s="141" t="s">
        <v>219</v>
      </c>
    </row>
    <row r="60" spans="2:41" ht="7.15" customHeight="1" x14ac:dyDescent="0.2"/>
    <row r="61" spans="2:41" ht="16.149999999999999" customHeight="1" x14ac:dyDescent="0.2">
      <c r="C61" s="141" t="s">
        <v>220</v>
      </c>
      <c r="D61" s="141" t="s">
        <v>221</v>
      </c>
    </row>
    <row r="62" spans="2:41" ht="16.149999999999999" customHeight="1" x14ac:dyDescent="0.2">
      <c r="D62" s="141" t="s">
        <v>185</v>
      </c>
      <c r="E62" s="141" t="s">
        <v>230</v>
      </c>
      <c r="U62" s="141" t="s">
        <v>185</v>
      </c>
      <c r="V62" s="141" t="s">
        <v>223</v>
      </c>
    </row>
    <row r="63" spans="2:41" ht="16.149999999999999" customHeight="1" x14ac:dyDescent="0.2">
      <c r="D63" s="141" t="s">
        <v>185</v>
      </c>
      <c r="E63" s="141" t="s">
        <v>231</v>
      </c>
      <c r="U63" s="141" t="s">
        <v>185</v>
      </c>
      <c r="V63" s="141" t="s">
        <v>225</v>
      </c>
    </row>
    <row r="64" spans="2:41" ht="16.149999999999999" customHeight="1" x14ac:dyDescent="0.2">
      <c r="D64" s="141" t="s">
        <v>185</v>
      </c>
      <c r="E64" s="141" t="s">
        <v>232</v>
      </c>
      <c r="U64" s="141" t="s">
        <v>185</v>
      </c>
      <c r="V64" s="141" t="s">
        <v>233</v>
      </c>
    </row>
    <row r="65" spans="2:45" ht="16.149999999999999" customHeight="1" x14ac:dyDescent="0.2">
      <c r="D65" s="141" t="s">
        <v>185</v>
      </c>
      <c r="E65" s="141" t="s">
        <v>234</v>
      </c>
      <c r="U65" s="141" t="s">
        <v>185</v>
      </c>
      <c r="V65" s="141" t="s">
        <v>235</v>
      </c>
    </row>
    <row r="66" spans="2:45" ht="7.9" customHeight="1" x14ac:dyDescent="0.2"/>
    <row r="67" spans="2:45" ht="16.149999999999999" customHeight="1" x14ac:dyDescent="0.2">
      <c r="D67" s="141" t="s">
        <v>185</v>
      </c>
      <c r="E67" s="141" t="s">
        <v>214</v>
      </c>
    </row>
    <row r="68" spans="2:45" ht="16.149999999999999" customHeight="1" x14ac:dyDescent="0.2"/>
    <row r="69" spans="2:45" ht="16.149999999999999" customHeight="1" x14ac:dyDescent="0.2"/>
    <row r="70" spans="2:45" ht="16.149999999999999" customHeight="1" x14ac:dyDescent="0.2"/>
    <row r="71" spans="2:45" ht="25.9" customHeight="1" x14ac:dyDescent="0.2">
      <c r="B71" s="160" t="s">
        <v>236</v>
      </c>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row>
    <row r="72" spans="2:45" ht="16.149999999999999" customHeight="1" x14ac:dyDescent="0.2">
      <c r="C72" s="141" t="s">
        <v>185</v>
      </c>
      <c r="D72" s="141" t="s">
        <v>216</v>
      </c>
    </row>
    <row r="73" spans="2:45" ht="16.149999999999999" customHeight="1" x14ac:dyDescent="0.2">
      <c r="C73" s="141" t="s">
        <v>185</v>
      </c>
      <c r="D73" s="141" t="s">
        <v>217</v>
      </c>
    </row>
    <row r="74" spans="2:45" ht="16.149999999999999" customHeight="1" x14ac:dyDescent="0.2">
      <c r="C74" s="141" t="s">
        <v>185</v>
      </c>
      <c r="D74" s="141" t="s">
        <v>218</v>
      </c>
      <c r="AS74" s="161"/>
    </row>
    <row r="75" spans="2:45" ht="16.149999999999999" customHeight="1" x14ac:dyDescent="0.2">
      <c r="C75" s="141" t="s">
        <v>185</v>
      </c>
      <c r="D75" s="141" t="s">
        <v>219</v>
      </c>
      <c r="AS75" s="161"/>
    </row>
    <row r="76" spans="2:45" ht="6" customHeight="1" x14ac:dyDescent="0.2">
      <c r="AS76" s="161"/>
    </row>
    <row r="77" spans="2:45" ht="16.149999999999999" customHeight="1" x14ac:dyDescent="0.2">
      <c r="C77" s="141" t="s">
        <v>220</v>
      </c>
      <c r="D77" s="141" t="s">
        <v>221</v>
      </c>
      <c r="AS77" s="161"/>
    </row>
    <row r="78" spans="2:45" ht="16.149999999999999" customHeight="1" x14ac:dyDescent="0.2">
      <c r="D78" s="141" t="s">
        <v>185</v>
      </c>
      <c r="E78" s="141" t="s">
        <v>237</v>
      </c>
      <c r="U78" s="141" t="s">
        <v>185</v>
      </c>
      <c r="V78" s="141" t="s">
        <v>238</v>
      </c>
      <c r="AS78" s="161"/>
    </row>
    <row r="79" spans="2:45" ht="16.149999999999999" customHeight="1" x14ac:dyDescent="0.2">
      <c r="D79" s="141" t="s">
        <v>185</v>
      </c>
      <c r="E79" s="141" t="s">
        <v>239</v>
      </c>
      <c r="U79" s="141" t="s">
        <v>185</v>
      </c>
      <c r="V79" s="141" t="s">
        <v>240</v>
      </c>
      <c r="AS79" s="161"/>
    </row>
    <row r="80" spans="2:45" ht="16.149999999999999" customHeight="1" x14ac:dyDescent="0.2">
      <c r="D80" s="141" t="s">
        <v>185</v>
      </c>
      <c r="E80" s="141" t="s">
        <v>241</v>
      </c>
      <c r="U80" s="141" t="s">
        <v>185</v>
      </c>
      <c r="V80" s="141" t="s">
        <v>242</v>
      </c>
      <c r="AS80" s="162"/>
    </row>
    <row r="81" spans="2:45" ht="16.149999999999999" customHeight="1" x14ac:dyDescent="0.2">
      <c r="D81" s="141" t="s">
        <v>185</v>
      </c>
      <c r="E81" s="141" t="s">
        <v>243</v>
      </c>
      <c r="U81" s="141" t="s">
        <v>185</v>
      </c>
      <c r="V81" s="141" t="s">
        <v>244</v>
      </c>
      <c r="AS81" s="162"/>
    </row>
    <row r="82" spans="2:45" ht="16.149999999999999" customHeight="1" x14ac:dyDescent="0.2">
      <c r="D82" s="141" t="s">
        <v>185</v>
      </c>
      <c r="E82" s="141" t="s">
        <v>245</v>
      </c>
      <c r="V82" s="141" t="s">
        <v>246</v>
      </c>
    </row>
    <row r="83" spans="2:45" ht="16.149999999999999" customHeight="1" x14ac:dyDescent="0.2">
      <c r="D83" s="141" t="s">
        <v>185</v>
      </c>
      <c r="E83" s="141" t="s">
        <v>247</v>
      </c>
      <c r="U83" s="141" t="s">
        <v>185</v>
      </c>
      <c r="V83" s="141" t="s">
        <v>248</v>
      </c>
    </row>
    <row r="84" spans="2:45" ht="16.149999999999999" customHeight="1" x14ac:dyDescent="0.2">
      <c r="D84" s="141" t="s">
        <v>185</v>
      </c>
      <c r="E84" s="141" t="s">
        <v>249</v>
      </c>
      <c r="U84" s="141" t="s">
        <v>185</v>
      </c>
      <c r="V84" s="141" t="s">
        <v>250</v>
      </c>
    </row>
    <row r="85" spans="2:45" ht="16.149999999999999" customHeight="1" x14ac:dyDescent="0.2">
      <c r="D85" s="141" t="s">
        <v>185</v>
      </c>
      <c r="E85" s="141" t="s">
        <v>251</v>
      </c>
      <c r="U85" s="141" t="s">
        <v>185</v>
      </c>
      <c r="V85" s="141" t="s">
        <v>252</v>
      </c>
    </row>
    <row r="86" spans="2:45" ht="16.149999999999999" customHeight="1" x14ac:dyDescent="0.2">
      <c r="E86" s="141" t="s">
        <v>253</v>
      </c>
      <c r="U86" s="141" t="s">
        <v>185</v>
      </c>
      <c r="V86" s="141" t="s">
        <v>254</v>
      </c>
    </row>
    <row r="87" spans="2:45" ht="7.15" customHeight="1" x14ac:dyDescent="0.2"/>
    <row r="88" spans="2:45" ht="16.149999999999999" customHeight="1" x14ac:dyDescent="0.2">
      <c r="D88" s="141" t="s">
        <v>185</v>
      </c>
      <c r="E88" s="141" t="s">
        <v>214</v>
      </c>
    </row>
    <row r="89" spans="2:45" ht="16.149999999999999" customHeight="1" x14ac:dyDescent="0.2"/>
    <row r="90" spans="2:45" ht="16.149999999999999" customHeight="1" x14ac:dyDescent="0.2"/>
    <row r="91" spans="2:45" ht="16.149999999999999" customHeight="1" x14ac:dyDescent="0.2"/>
    <row r="92" spans="2:45" ht="22.15" customHeight="1" x14ac:dyDescent="0.2">
      <c r="B92" s="160" t="s">
        <v>255</v>
      </c>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c r="AF92" s="160"/>
      <c r="AG92" s="160"/>
      <c r="AH92" s="160"/>
      <c r="AI92" s="160"/>
      <c r="AJ92" s="160"/>
      <c r="AK92" s="160"/>
      <c r="AL92" s="160"/>
      <c r="AM92" s="160"/>
      <c r="AN92" s="160"/>
    </row>
    <row r="93" spans="2:45" ht="16.75" customHeight="1" x14ac:dyDescent="0.2">
      <c r="C93" s="141" t="s">
        <v>185</v>
      </c>
      <c r="D93" s="141" t="s">
        <v>216</v>
      </c>
    </row>
    <row r="94" spans="2:45" ht="16.75" customHeight="1" x14ac:dyDescent="0.2">
      <c r="C94" s="141" t="s">
        <v>185</v>
      </c>
      <c r="D94" s="141" t="s">
        <v>217</v>
      </c>
    </row>
    <row r="95" spans="2:45" ht="16.75" customHeight="1" x14ac:dyDescent="0.2">
      <c r="C95" s="141" t="s">
        <v>185</v>
      </c>
      <c r="D95" s="141" t="s">
        <v>218</v>
      </c>
    </row>
    <row r="96" spans="2:45" ht="16.75" customHeight="1" x14ac:dyDescent="0.2">
      <c r="C96" s="141" t="s">
        <v>185</v>
      </c>
      <c r="D96" s="141" t="s">
        <v>219</v>
      </c>
    </row>
    <row r="97" spans="4:6" ht="9" customHeight="1" x14ac:dyDescent="0.2"/>
    <row r="98" spans="4:6" ht="16.149999999999999" customHeight="1" x14ac:dyDescent="0.2">
      <c r="D98" s="141" t="s">
        <v>220</v>
      </c>
      <c r="E98" s="141" t="s">
        <v>221</v>
      </c>
    </row>
    <row r="99" spans="4:6" ht="16.149999999999999" customHeight="1" x14ac:dyDescent="0.2">
      <c r="D99" s="141" t="s">
        <v>185</v>
      </c>
      <c r="E99" s="141" t="s">
        <v>256</v>
      </c>
    </row>
    <row r="100" spans="4:6" ht="16.75" customHeight="1" x14ac:dyDescent="0.2">
      <c r="E100" s="141" t="s">
        <v>185</v>
      </c>
      <c r="F100" s="141" t="s">
        <v>257</v>
      </c>
    </row>
    <row r="101" spans="4:6" ht="16.75" customHeight="1" x14ac:dyDescent="0.2">
      <c r="E101" s="141" t="s">
        <v>185</v>
      </c>
      <c r="F101" s="141" t="s">
        <v>258</v>
      </c>
    </row>
    <row r="102" spans="4:6" ht="16.75" customHeight="1" x14ac:dyDescent="0.2">
      <c r="E102" s="141" t="s">
        <v>185</v>
      </c>
      <c r="F102" s="141" t="s">
        <v>259</v>
      </c>
    </row>
    <row r="103" spans="4:6" ht="16.75" customHeight="1" x14ac:dyDescent="0.2">
      <c r="E103" s="141" t="s">
        <v>185</v>
      </c>
      <c r="F103" s="141" t="s">
        <v>260</v>
      </c>
    </row>
    <row r="104" spans="4:6" ht="16.75" customHeight="1" x14ac:dyDescent="0.2">
      <c r="E104" s="141" t="s">
        <v>185</v>
      </c>
      <c r="F104" s="141" t="s">
        <v>214</v>
      </c>
    </row>
    <row r="105" spans="4:6" ht="16.75" customHeight="1" x14ac:dyDescent="0.2"/>
    <row r="106" spans="4:6" ht="16.75" customHeight="1" x14ac:dyDescent="0.2"/>
    <row r="107" spans="4:6" ht="16.75" customHeight="1" x14ac:dyDescent="0.2">
      <c r="D107" s="141" t="s">
        <v>185</v>
      </c>
      <c r="E107" s="141" t="s">
        <v>261</v>
      </c>
    </row>
    <row r="108" spans="4:6" ht="16.75" customHeight="1" x14ac:dyDescent="0.2">
      <c r="E108" s="141" t="s">
        <v>185</v>
      </c>
      <c r="F108" s="141" t="s">
        <v>262</v>
      </c>
    </row>
    <row r="109" spans="4:6" ht="16.75" customHeight="1" x14ac:dyDescent="0.2">
      <c r="E109" s="141" t="s">
        <v>185</v>
      </c>
      <c r="F109" s="141" t="s">
        <v>263</v>
      </c>
    </row>
    <row r="110" spans="4:6" ht="16.75" customHeight="1" x14ac:dyDescent="0.2">
      <c r="E110" s="141" t="s">
        <v>185</v>
      </c>
      <c r="F110" s="141" t="s">
        <v>264</v>
      </c>
    </row>
    <row r="111" spans="4:6" ht="16.75" customHeight="1" x14ac:dyDescent="0.2">
      <c r="E111" s="141" t="s">
        <v>185</v>
      </c>
      <c r="F111" s="141" t="s">
        <v>265</v>
      </c>
    </row>
    <row r="112" spans="4:6" ht="16.75" customHeight="1" x14ac:dyDescent="0.2"/>
    <row r="113" spans="2:41" ht="16.75" customHeight="1" x14ac:dyDescent="0.2">
      <c r="AK113" s="141" t="s">
        <v>162</v>
      </c>
      <c r="AM113" s="141">
        <v>3</v>
      </c>
      <c r="AN113" s="141" t="s">
        <v>163</v>
      </c>
      <c r="AO113" s="141">
        <v>3</v>
      </c>
    </row>
    <row r="114" spans="2:41" ht="22.9" customHeight="1" x14ac:dyDescent="0.2">
      <c r="B114" s="160" t="s">
        <v>266</v>
      </c>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c r="AK114" s="160"/>
      <c r="AL114" s="160"/>
      <c r="AM114" s="160"/>
      <c r="AN114" s="160"/>
    </row>
    <row r="115" spans="2:41" ht="16.75" customHeight="1" x14ac:dyDescent="0.2">
      <c r="C115" s="141" t="s">
        <v>185</v>
      </c>
      <c r="D115" s="141" t="s">
        <v>216</v>
      </c>
    </row>
    <row r="116" spans="2:41" ht="16.75" customHeight="1" x14ac:dyDescent="0.2">
      <c r="C116" s="141" t="s">
        <v>185</v>
      </c>
      <c r="D116" s="141" t="s">
        <v>217</v>
      </c>
    </row>
    <row r="117" spans="2:41" ht="16.75" customHeight="1" x14ac:dyDescent="0.2">
      <c r="C117" s="141" t="s">
        <v>185</v>
      </c>
      <c r="D117" s="141" t="s">
        <v>218</v>
      </c>
    </row>
    <row r="118" spans="2:41" ht="16.75" customHeight="1" x14ac:dyDescent="0.2">
      <c r="C118" s="141" t="s">
        <v>185</v>
      </c>
      <c r="D118" s="141" t="s">
        <v>219</v>
      </c>
    </row>
    <row r="119" spans="2:41" ht="9" customHeight="1" x14ac:dyDescent="0.2"/>
    <row r="120" spans="2:41" ht="16.75" customHeight="1" x14ac:dyDescent="0.2">
      <c r="D120" s="141" t="s">
        <v>220</v>
      </c>
      <c r="E120" s="141" t="s">
        <v>221</v>
      </c>
    </row>
    <row r="121" spans="2:41" ht="16.75" customHeight="1" x14ac:dyDescent="0.2">
      <c r="D121" s="141" t="s">
        <v>185</v>
      </c>
      <c r="E121" s="141" t="s">
        <v>267</v>
      </c>
    </row>
    <row r="122" spans="2:41" ht="16.75" customHeight="1" x14ac:dyDescent="0.2">
      <c r="D122" s="141" t="s">
        <v>185</v>
      </c>
      <c r="E122" s="141" t="s">
        <v>268</v>
      </c>
    </row>
    <row r="123" spans="2:41" ht="16.75" customHeight="1" x14ac:dyDescent="0.2">
      <c r="D123" s="141" t="s">
        <v>185</v>
      </c>
      <c r="E123" s="141" t="s">
        <v>269</v>
      </c>
    </row>
    <row r="124" spans="2:41" ht="16.75" customHeight="1" x14ac:dyDescent="0.2">
      <c r="D124" s="141" t="s">
        <v>185</v>
      </c>
      <c r="E124" s="141" t="s">
        <v>270</v>
      </c>
    </row>
    <row r="125" spans="2:41" ht="16.75" customHeight="1" x14ac:dyDescent="0.2">
      <c r="D125" s="141" t="s">
        <v>185</v>
      </c>
      <c r="E125" s="141" t="s">
        <v>271</v>
      </c>
    </row>
    <row r="126" spans="2:41" ht="16.75" customHeight="1" x14ac:dyDescent="0.2">
      <c r="E126" s="141" t="s">
        <v>272</v>
      </c>
    </row>
    <row r="127" spans="2:41" ht="16.75" customHeight="1" x14ac:dyDescent="0.2">
      <c r="D127" s="141" t="s">
        <v>185</v>
      </c>
      <c r="E127" s="141" t="s">
        <v>273</v>
      </c>
    </row>
    <row r="128" spans="2:41" ht="16.75" customHeight="1" x14ac:dyDescent="0.2">
      <c r="D128" s="141" t="s">
        <v>185</v>
      </c>
      <c r="E128" s="141" t="s">
        <v>274</v>
      </c>
    </row>
    <row r="129" spans="2:45" ht="16.75" customHeight="1" x14ac:dyDescent="0.2">
      <c r="D129" s="141" t="s">
        <v>185</v>
      </c>
      <c r="E129" s="141" t="s">
        <v>275</v>
      </c>
    </row>
    <row r="130" spans="2:45" ht="16.75" customHeight="1" x14ac:dyDescent="0.2">
      <c r="D130" s="141" t="s">
        <v>185</v>
      </c>
      <c r="E130" s="141" t="s">
        <v>276</v>
      </c>
    </row>
    <row r="131" spans="2:45" ht="16.75" customHeight="1" x14ac:dyDescent="0.2">
      <c r="D131" s="141" t="s">
        <v>185</v>
      </c>
      <c r="E131" s="141" t="s">
        <v>277</v>
      </c>
    </row>
    <row r="132" spans="2:45" ht="16.75" customHeight="1" x14ac:dyDescent="0.2"/>
    <row r="133" spans="2:45" ht="16.75" customHeight="1" x14ac:dyDescent="0.2">
      <c r="D133" s="141" t="s">
        <v>185</v>
      </c>
      <c r="E133" s="141" t="s">
        <v>214</v>
      </c>
    </row>
    <row r="134" spans="2:45" ht="16.75" customHeight="1" x14ac:dyDescent="0.2"/>
    <row r="135" spans="2:45" ht="16.75" customHeight="1" x14ac:dyDescent="0.2"/>
    <row r="136" spans="2:45" ht="16.75" customHeight="1" x14ac:dyDescent="0.2"/>
    <row r="137" spans="2:45" ht="16.75" customHeight="1" x14ac:dyDescent="0.2"/>
    <row r="138" spans="2:45" ht="16.75" customHeight="1" x14ac:dyDescent="0.2"/>
    <row r="139" spans="2:45" ht="22.15" customHeight="1" x14ac:dyDescent="0.2">
      <c r="B139" s="160" t="s">
        <v>278</v>
      </c>
      <c r="C139" s="160"/>
      <c r="D139" s="160"/>
      <c r="E139" s="160"/>
      <c r="F139" s="160"/>
      <c r="G139" s="160"/>
      <c r="H139" s="160"/>
      <c r="I139" s="160" t="s">
        <v>279</v>
      </c>
      <c r="J139" s="160"/>
      <c r="K139" s="160"/>
      <c r="L139" s="160"/>
      <c r="M139" s="160"/>
      <c r="N139" s="160"/>
      <c r="O139" s="160" t="s">
        <v>280</v>
      </c>
      <c r="P139" s="160"/>
      <c r="Q139" s="160"/>
      <c r="R139" s="160"/>
      <c r="S139" s="160"/>
      <c r="T139" s="160"/>
      <c r="U139" s="160"/>
      <c r="V139" s="160"/>
      <c r="W139" s="160"/>
      <c r="X139" s="160"/>
      <c r="Y139" s="160"/>
      <c r="Z139" s="160"/>
      <c r="AA139" s="160"/>
      <c r="AB139" s="160"/>
      <c r="AC139" s="160"/>
      <c r="AD139" s="160"/>
      <c r="AE139" s="160"/>
      <c r="AF139" s="160"/>
      <c r="AG139" s="160"/>
      <c r="AH139" s="160"/>
      <c r="AI139" s="160"/>
      <c r="AJ139" s="160"/>
      <c r="AK139" s="160"/>
      <c r="AL139" s="160"/>
      <c r="AM139" s="160"/>
      <c r="AN139" s="160"/>
    </row>
    <row r="140" spans="2:45" ht="16.149999999999999" customHeight="1" x14ac:dyDescent="0.2">
      <c r="C140" s="141" t="s">
        <v>185</v>
      </c>
      <c r="D140" s="141" t="s">
        <v>216</v>
      </c>
    </row>
    <row r="141" spans="2:45" ht="16.149999999999999" customHeight="1" x14ac:dyDescent="0.2">
      <c r="C141" s="141" t="s">
        <v>185</v>
      </c>
      <c r="D141" s="141" t="s">
        <v>217</v>
      </c>
    </row>
    <row r="142" spans="2:45" ht="16.899999999999999" customHeight="1" x14ac:dyDescent="0.2">
      <c r="C142" s="141" t="s">
        <v>185</v>
      </c>
      <c r="D142" s="141" t="s">
        <v>218</v>
      </c>
      <c r="AS142" s="161"/>
    </row>
    <row r="143" spans="2:45" ht="16.899999999999999" customHeight="1" x14ac:dyDescent="0.2">
      <c r="C143" s="141" t="s">
        <v>185</v>
      </c>
      <c r="D143" s="141" t="s">
        <v>219</v>
      </c>
    </row>
    <row r="144" spans="2:45" ht="7.15" customHeight="1" x14ac:dyDescent="0.2"/>
    <row r="145" spans="4:34" ht="16.899999999999999" customHeight="1" x14ac:dyDescent="0.2">
      <c r="D145" s="141" t="s">
        <v>220</v>
      </c>
      <c r="E145" s="141" t="s">
        <v>221</v>
      </c>
    </row>
    <row r="146" spans="4:34" ht="16.899999999999999" customHeight="1" x14ac:dyDescent="0.2">
      <c r="D146" s="141" t="s">
        <v>185</v>
      </c>
      <c r="E146" s="141" t="s">
        <v>281</v>
      </c>
      <c r="I146" s="141" t="s">
        <v>175</v>
      </c>
      <c r="J146" s="141" t="s">
        <v>185</v>
      </c>
      <c r="K146" s="141" t="s">
        <v>282</v>
      </c>
      <c r="N146" s="141" t="s">
        <v>185</v>
      </c>
      <c r="O146" s="141" t="s">
        <v>283</v>
      </c>
      <c r="R146" s="141" t="s">
        <v>185</v>
      </c>
      <c r="S146" s="141" t="s">
        <v>284</v>
      </c>
      <c r="W146" s="141" t="s">
        <v>185</v>
      </c>
      <c r="X146" s="141" t="s">
        <v>285</v>
      </c>
      <c r="AB146" s="141" t="s">
        <v>185</v>
      </c>
      <c r="AC146" s="141" t="s">
        <v>286</v>
      </c>
      <c r="AG146" s="141" t="s">
        <v>185</v>
      </c>
      <c r="AH146" s="141" t="s">
        <v>287</v>
      </c>
    </row>
    <row r="147" spans="4:34" ht="16.899999999999999" customHeight="1" x14ac:dyDescent="0.2">
      <c r="J147" s="141" t="s">
        <v>185</v>
      </c>
      <c r="K147" s="141" t="s">
        <v>288</v>
      </c>
      <c r="AD147" s="141" t="s">
        <v>171</v>
      </c>
    </row>
    <row r="148" spans="4:34" ht="7.9" customHeight="1" x14ac:dyDescent="0.2"/>
    <row r="149" spans="4:34" ht="16.899999999999999" customHeight="1" x14ac:dyDescent="0.2">
      <c r="D149" s="141" t="s">
        <v>185</v>
      </c>
      <c r="E149" s="141" t="s">
        <v>289</v>
      </c>
      <c r="I149" s="141" t="s">
        <v>175</v>
      </c>
      <c r="J149" s="141" t="s">
        <v>185</v>
      </c>
      <c r="K149" s="141" t="s">
        <v>290</v>
      </c>
      <c r="N149" s="141" t="s">
        <v>185</v>
      </c>
      <c r="O149" s="141" t="s">
        <v>291</v>
      </c>
      <c r="R149" s="141" t="s">
        <v>185</v>
      </c>
      <c r="S149" s="141" t="s">
        <v>292</v>
      </c>
      <c r="W149" s="141" t="s">
        <v>185</v>
      </c>
      <c r="X149" s="141" t="s">
        <v>293</v>
      </c>
      <c r="AB149" s="141" t="s">
        <v>185</v>
      </c>
      <c r="AC149" s="141" t="s">
        <v>294</v>
      </c>
      <c r="AG149" s="141" t="s">
        <v>185</v>
      </c>
      <c r="AH149" s="141" t="s">
        <v>287</v>
      </c>
    </row>
    <row r="150" spans="4:34" ht="16.899999999999999" customHeight="1" x14ac:dyDescent="0.2">
      <c r="J150" s="141" t="s">
        <v>185</v>
      </c>
      <c r="K150" s="141" t="s">
        <v>288</v>
      </c>
      <c r="AD150" s="141" t="s">
        <v>171</v>
      </c>
    </row>
    <row r="151" spans="4:34" ht="7.15" customHeight="1" x14ac:dyDescent="0.2"/>
    <row r="152" spans="4:34" ht="16.899999999999999" customHeight="1" x14ac:dyDescent="0.2">
      <c r="D152" s="141" t="s">
        <v>185</v>
      </c>
      <c r="E152" s="141" t="s">
        <v>295</v>
      </c>
      <c r="I152" s="141" t="s">
        <v>175</v>
      </c>
      <c r="J152" s="141" t="s">
        <v>185</v>
      </c>
      <c r="K152" s="141" t="s">
        <v>296</v>
      </c>
      <c r="O152" s="141" t="s">
        <v>175</v>
      </c>
      <c r="P152" s="141" t="s">
        <v>185</v>
      </c>
      <c r="Q152" s="141" t="s">
        <v>297</v>
      </c>
      <c r="T152" s="141" t="s">
        <v>185</v>
      </c>
      <c r="U152" s="141" t="s">
        <v>298</v>
      </c>
      <c r="X152" s="141" t="s">
        <v>185</v>
      </c>
      <c r="Y152" s="141" t="s">
        <v>299</v>
      </c>
      <c r="AC152" s="141" t="s">
        <v>185</v>
      </c>
      <c r="AD152" s="141" t="s">
        <v>300</v>
      </c>
      <c r="AG152" s="141" t="s">
        <v>185</v>
      </c>
      <c r="AH152" s="141" t="s">
        <v>301</v>
      </c>
    </row>
    <row r="153" spans="4:34" ht="16.899999999999999" customHeight="1" x14ac:dyDescent="0.2">
      <c r="J153" s="141" t="s">
        <v>185</v>
      </c>
      <c r="K153" s="141" t="s">
        <v>302</v>
      </c>
      <c r="O153" s="141" t="s">
        <v>175</v>
      </c>
      <c r="P153" s="141" t="s">
        <v>185</v>
      </c>
      <c r="Q153" s="141" t="s">
        <v>297</v>
      </c>
      <c r="T153" s="141" t="s">
        <v>185</v>
      </c>
      <c r="U153" s="141" t="s">
        <v>298</v>
      </c>
      <c r="X153" s="141" t="s">
        <v>185</v>
      </c>
      <c r="Y153" s="141" t="s">
        <v>299</v>
      </c>
      <c r="AC153" s="141" t="s">
        <v>185</v>
      </c>
      <c r="AD153" s="141" t="s">
        <v>300</v>
      </c>
      <c r="AG153" s="141" t="s">
        <v>185</v>
      </c>
      <c r="AH153" s="141" t="s">
        <v>301</v>
      </c>
    </row>
    <row r="154" spans="4:34" ht="16.899999999999999" customHeight="1" x14ac:dyDescent="0.2">
      <c r="J154" s="141" t="s">
        <v>185</v>
      </c>
      <c r="K154" s="141" t="s">
        <v>303</v>
      </c>
      <c r="O154" s="141" t="s">
        <v>175</v>
      </c>
      <c r="P154" s="141" t="s">
        <v>185</v>
      </c>
      <c r="Q154" s="141" t="s">
        <v>297</v>
      </c>
      <c r="T154" s="141" t="s">
        <v>185</v>
      </c>
      <c r="U154" s="141" t="s">
        <v>298</v>
      </c>
      <c r="X154" s="141" t="s">
        <v>185</v>
      </c>
      <c r="Y154" s="141" t="s">
        <v>299</v>
      </c>
      <c r="AC154" s="141" t="s">
        <v>185</v>
      </c>
      <c r="AD154" s="141" t="s">
        <v>301</v>
      </c>
    </row>
    <row r="155" spans="4:34" ht="16.149999999999999" customHeight="1" x14ac:dyDescent="0.2">
      <c r="J155" s="141" t="s">
        <v>185</v>
      </c>
      <c r="K155" s="141" t="s">
        <v>304</v>
      </c>
      <c r="O155" s="141" t="s">
        <v>175</v>
      </c>
      <c r="P155" s="141" t="s">
        <v>185</v>
      </c>
      <c r="Q155" s="141" t="s">
        <v>297</v>
      </c>
      <c r="T155" s="141" t="s">
        <v>185</v>
      </c>
      <c r="U155" s="141" t="s">
        <v>298</v>
      </c>
      <c r="X155" s="141" t="s">
        <v>185</v>
      </c>
      <c r="Y155" s="141" t="s">
        <v>299</v>
      </c>
      <c r="AC155" s="141" t="s">
        <v>185</v>
      </c>
      <c r="AD155" s="141" t="s">
        <v>300</v>
      </c>
      <c r="AG155" s="141" t="s">
        <v>185</v>
      </c>
      <c r="AH155" s="141" t="s">
        <v>301</v>
      </c>
    </row>
    <row r="156" spans="4:34" ht="16.75" customHeight="1" x14ac:dyDescent="0.2">
      <c r="J156" s="141" t="s">
        <v>185</v>
      </c>
      <c r="K156" s="141" t="s">
        <v>305</v>
      </c>
      <c r="O156" s="141" t="s">
        <v>175</v>
      </c>
      <c r="P156" s="141" t="s">
        <v>185</v>
      </c>
      <c r="Q156" s="141" t="s">
        <v>297</v>
      </c>
      <c r="T156" s="141" t="s">
        <v>185</v>
      </c>
      <c r="U156" s="141" t="s">
        <v>298</v>
      </c>
      <c r="X156" s="141" t="s">
        <v>185</v>
      </c>
      <c r="Y156" s="141" t="s">
        <v>299</v>
      </c>
      <c r="AC156" s="141" t="s">
        <v>185</v>
      </c>
      <c r="AD156" s="141" t="s">
        <v>301</v>
      </c>
    </row>
    <row r="157" spans="4:34" ht="16.75" customHeight="1" x14ac:dyDescent="0.2">
      <c r="J157" s="141" t="s">
        <v>185</v>
      </c>
      <c r="K157" s="141" t="s">
        <v>288</v>
      </c>
      <c r="AD157" s="141" t="s">
        <v>171</v>
      </c>
    </row>
    <row r="158" spans="4:34" ht="10.15" customHeight="1" x14ac:dyDescent="0.2"/>
    <row r="159" spans="4:34" ht="16.75" customHeight="1" x14ac:dyDescent="0.2">
      <c r="D159" s="141" t="s">
        <v>185</v>
      </c>
      <c r="E159" s="141" t="s">
        <v>306</v>
      </c>
      <c r="I159" s="141" t="s">
        <v>175</v>
      </c>
      <c r="J159" s="141" t="s">
        <v>185</v>
      </c>
      <c r="K159" s="141" t="s">
        <v>307</v>
      </c>
      <c r="N159" s="141" t="s">
        <v>185</v>
      </c>
      <c r="O159" s="141" t="s">
        <v>308</v>
      </c>
      <c r="Q159" s="141" t="s">
        <v>185</v>
      </c>
      <c r="R159" s="141" t="s">
        <v>309</v>
      </c>
      <c r="U159" s="141" t="s">
        <v>185</v>
      </c>
      <c r="V159" s="141" t="s">
        <v>310</v>
      </c>
      <c r="Y159" s="141" t="s">
        <v>185</v>
      </c>
      <c r="Z159" s="141" t="s">
        <v>301</v>
      </c>
    </row>
    <row r="160" spans="4:34" ht="16.75" customHeight="1" x14ac:dyDescent="0.2">
      <c r="E160" s="141" t="s">
        <v>311</v>
      </c>
    </row>
    <row r="161" spans="2:40" ht="16.75" customHeight="1" x14ac:dyDescent="0.2">
      <c r="D161" s="141" t="s">
        <v>185</v>
      </c>
      <c r="E161" s="141" t="s">
        <v>312</v>
      </c>
      <c r="J161" s="141" t="s">
        <v>185</v>
      </c>
      <c r="K161" s="141" t="s">
        <v>307</v>
      </c>
      <c r="N161" s="141" t="s">
        <v>185</v>
      </c>
      <c r="O161" s="141" t="s">
        <v>298</v>
      </c>
      <c r="Q161" s="141" t="s">
        <v>185</v>
      </c>
      <c r="R161" s="141" t="s">
        <v>309</v>
      </c>
      <c r="U161" s="141" t="s">
        <v>185</v>
      </c>
      <c r="V161" s="141" t="s">
        <v>310</v>
      </c>
      <c r="Y161" s="141" t="s">
        <v>185</v>
      </c>
      <c r="Z161" s="141" t="s">
        <v>301</v>
      </c>
    </row>
    <row r="162" spans="2:40" ht="9" customHeight="1" x14ac:dyDescent="0.2"/>
    <row r="163" spans="2:40" ht="16.75" customHeight="1" x14ac:dyDescent="0.2">
      <c r="D163" s="141" t="s">
        <v>185</v>
      </c>
      <c r="E163" s="141" t="s">
        <v>313</v>
      </c>
      <c r="I163" s="141" t="s">
        <v>175</v>
      </c>
      <c r="J163" s="141" t="s">
        <v>185</v>
      </c>
      <c r="K163" s="141" t="s">
        <v>314</v>
      </c>
      <c r="N163" s="141" t="s">
        <v>185</v>
      </c>
      <c r="O163" s="141" t="s">
        <v>315</v>
      </c>
      <c r="U163" s="141" t="s">
        <v>185</v>
      </c>
      <c r="V163" s="141" t="s">
        <v>316</v>
      </c>
      <c r="Y163" s="141" t="s">
        <v>185</v>
      </c>
      <c r="Z163" s="141" t="s">
        <v>301</v>
      </c>
    </row>
    <row r="164" spans="2:40" ht="7.9" customHeight="1" x14ac:dyDescent="0.2"/>
    <row r="165" spans="2:40" ht="16.75" customHeight="1" x14ac:dyDescent="0.2">
      <c r="D165" s="141" t="s">
        <v>185</v>
      </c>
      <c r="E165" s="141" t="s">
        <v>317</v>
      </c>
      <c r="I165" s="141" t="s">
        <v>175</v>
      </c>
      <c r="J165" s="141" t="s">
        <v>185</v>
      </c>
      <c r="K165" s="141" t="s">
        <v>314</v>
      </c>
      <c r="N165" s="141" t="s">
        <v>185</v>
      </c>
      <c r="O165" s="141" t="s">
        <v>298</v>
      </c>
      <c r="Q165" s="141" t="s">
        <v>185</v>
      </c>
      <c r="R165" s="141" t="s">
        <v>299</v>
      </c>
    </row>
    <row r="166" spans="2:40" ht="16.75" customHeight="1" x14ac:dyDescent="0.2">
      <c r="E166" s="141" t="s">
        <v>318</v>
      </c>
    </row>
    <row r="167" spans="2:40" ht="16.75" customHeight="1" x14ac:dyDescent="0.2"/>
    <row r="168" spans="2:40" ht="22.15" customHeight="1" x14ac:dyDescent="0.2">
      <c r="B168" s="160" t="s">
        <v>301</v>
      </c>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row>
    <row r="169" spans="2:40" ht="16.149999999999999" customHeight="1" x14ac:dyDescent="0.2">
      <c r="C169" s="141" t="s">
        <v>319</v>
      </c>
    </row>
  </sheetData>
  <mergeCells count="14">
    <mergeCell ref="Q8:T8"/>
    <mergeCell ref="B10:K10"/>
    <mergeCell ref="B11:K11"/>
    <mergeCell ref="A2:AO2"/>
    <mergeCell ref="B6:K6"/>
    <mergeCell ref="L6:Q6"/>
    <mergeCell ref="S6:U6"/>
    <mergeCell ref="W6:Y6"/>
    <mergeCell ref="AC6:AD6"/>
    <mergeCell ref="B12:K12"/>
    <mergeCell ref="B13:K13"/>
    <mergeCell ref="B7:K7"/>
    <mergeCell ref="B8:K9"/>
    <mergeCell ref="M8:O8"/>
  </mergeCells>
  <phoneticPr fontId="1"/>
  <pageMargins left="0.75138888888888899" right="0.75138888888888899" top="0.80277777777777803" bottom="0.60624999999999996" header="0.5" footer="0.5"/>
  <pageSetup paperSize="9" scale="81" fitToHeight="0" orientation="portrait" r:id="rId1"/>
  <headerFooter>
    <oddHeader>&amp;R&amp;9【企業／工場　問診票】</oddHeader>
    <oddFooter>&amp;C&amp;9&amp;K00-050Copyright © 2021 Lifoode QA support All Rights Reserved.　　　（作成）2021.03.01</oddFooter>
  </headerFooter>
  <rowBreaks count="2" manualBreakCount="2">
    <brk id="53" max="16383" man="1"/>
    <brk id="11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W172"/>
  <sheetViews>
    <sheetView view="pageBreakPreview" topLeftCell="A151" zoomScale="75" zoomScaleNormal="100" zoomScaleSheetLayoutView="75" workbookViewId="0">
      <selection activeCell="BM2" sqref="BM2"/>
    </sheetView>
  </sheetViews>
  <sheetFormatPr defaultColWidth="9" defaultRowHeight="13" x14ac:dyDescent="0.2"/>
  <cols>
    <col min="1" max="25" width="2.6328125" style="141" customWidth="1"/>
    <col min="26" max="27" width="3.6328125" style="141" customWidth="1"/>
    <col min="28" max="45" width="2.6328125" style="141" customWidth="1"/>
    <col min="46" max="46" width="2.7265625" style="141" customWidth="1"/>
    <col min="47" max="78" width="2.6328125" style="141" customWidth="1"/>
    <col min="79" max="16384" width="9" style="141"/>
  </cols>
  <sheetData>
    <row r="1" spans="1:75" ht="21.75" customHeight="1" x14ac:dyDescent="0.2">
      <c r="AT1" s="163"/>
      <c r="BP1" s="164"/>
    </row>
    <row r="2" spans="1:75" ht="19" x14ac:dyDescent="0.2">
      <c r="A2" s="165" t="s">
        <v>320</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row>
    <row r="4" spans="1:75" s="161" customFormat="1" ht="24.75" customHeight="1" x14ac:dyDescent="0.2">
      <c r="B4" s="404" t="s">
        <v>321</v>
      </c>
      <c r="C4" s="405"/>
      <c r="D4" s="405"/>
      <c r="E4" s="405"/>
      <c r="F4" s="405"/>
      <c r="G4" s="406"/>
      <c r="H4" s="407"/>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9"/>
      <c r="AS4" s="162"/>
      <c r="AT4" s="162"/>
      <c r="AU4" s="167" t="s">
        <v>322</v>
      </c>
      <c r="AV4" s="168"/>
      <c r="AW4" s="168"/>
      <c r="AX4" s="168"/>
      <c r="AY4" s="168"/>
      <c r="AZ4" s="168"/>
      <c r="BA4" s="168"/>
      <c r="BB4" s="168"/>
      <c r="BC4" s="168"/>
      <c r="BD4" s="168"/>
      <c r="BE4" s="168"/>
      <c r="BF4" s="168"/>
      <c r="BG4" s="168"/>
      <c r="BH4" s="168"/>
      <c r="BI4" s="168"/>
      <c r="BJ4" s="168"/>
      <c r="BK4" s="168"/>
      <c r="BL4" s="168"/>
      <c r="BM4" s="168"/>
      <c r="BN4" s="168"/>
      <c r="BO4" s="168"/>
      <c r="BP4" s="169"/>
      <c r="BS4" s="170"/>
      <c r="BT4" s="170"/>
      <c r="BU4" s="170"/>
      <c r="BV4" s="170"/>
      <c r="BW4" s="170"/>
    </row>
    <row r="5" spans="1:75" s="161" customFormat="1" ht="21" customHeight="1" x14ac:dyDescent="0.2">
      <c r="B5" s="410" t="s">
        <v>323</v>
      </c>
      <c r="C5" s="411"/>
      <c r="D5" s="411"/>
      <c r="E5" s="411"/>
      <c r="F5" s="411"/>
      <c r="G5" s="412"/>
      <c r="H5" s="413"/>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5"/>
      <c r="AS5" s="162"/>
      <c r="AT5" s="162"/>
      <c r="AU5" s="416" t="s">
        <v>324</v>
      </c>
      <c r="AV5" s="417"/>
      <c r="AW5" s="417"/>
      <c r="AX5" s="417"/>
      <c r="AY5" s="417"/>
      <c r="AZ5" s="417"/>
      <c r="BA5" s="417"/>
      <c r="BB5" s="417"/>
      <c r="BC5" s="417"/>
      <c r="BD5" s="417"/>
      <c r="BE5" s="417"/>
      <c r="BF5" s="417"/>
      <c r="BG5" s="417"/>
      <c r="BH5" s="417"/>
      <c r="BI5" s="417"/>
      <c r="BJ5" s="417"/>
      <c r="BK5" s="417"/>
      <c r="BL5" s="417"/>
      <c r="BM5" s="417"/>
      <c r="BN5" s="417"/>
      <c r="BO5" s="417"/>
      <c r="BP5" s="418"/>
      <c r="BQ5" s="170"/>
      <c r="BR5" s="170"/>
      <c r="BS5" s="170"/>
      <c r="BT5" s="170"/>
      <c r="BU5" s="170"/>
      <c r="BV5" s="170"/>
      <c r="BW5" s="170"/>
    </row>
    <row r="6" spans="1:75" s="161" customFormat="1" ht="21" customHeight="1" x14ac:dyDescent="0.2">
      <c r="B6" s="425" t="s">
        <v>325</v>
      </c>
      <c r="C6" s="426"/>
      <c r="D6" s="426"/>
      <c r="E6" s="426"/>
      <c r="F6" s="426"/>
      <c r="G6" s="427"/>
      <c r="H6" s="171" t="s">
        <v>326</v>
      </c>
      <c r="Z6" s="172"/>
      <c r="AA6" s="172"/>
      <c r="AR6" s="173"/>
      <c r="AS6" s="162"/>
      <c r="AT6" s="162"/>
      <c r="AU6" s="419"/>
      <c r="AV6" s="420"/>
      <c r="AW6" s="420"/>
      <c r="AX6" s="420"/>
      <c r="AY6" s="420"/>
      <c r="AZ6" s="420"/>
      <c r="BA6" s="420"/>
      <c r="BB6" s="420"/>
      <c r="BC6" s="420"/>
      <c r="BD6" s="420"/>
      <c r="BE6" s="420"/>
      <c r="BF6" s="420"/>
      <c r="BG6" s="420"/>
      <c r="BH6" s="420"/>
      <c r="BI6" s="420"/>
      <c r="BJ6" s="420"/>
      <c r="BK6" s="420"/>
      <c r="BL6" s="420"/>
      <c r="BM6" s="420"/>
      <c r="BN6" s="420"/>
      <c r="BO6" s="420"/>
      <c r="BP6" s="421"/>
      <c r="BQ6" s="170"/>
      <c r="BR6" s="170"/>
    </row>
    <row r="7" spans="1:75" s="161" customFormat="1" ht="18" customHeight="1" x14ac:dyDescent="0.2">
      <c r="B7" s="171"/>
      <c r="G7" s="173"/>
      <c r="H7" s="171"/>
      <c r="I7" s="161" t="s">
        <v>185</v>
      </c>
      <c r="J7" s="161" t="s">
        <v>327</v>
      </c>
      <c r="M7" s="161" t="s">
        <v>328</v>
      </c>
      <c r="Z7" s="172"/>
      <c r="AA7" s="172"/>
      <c r="AR7" s="173"/>
      <c r="AS7" s="162"/>
      <c r="AT7" s="162"/>
      <c r="AU7" s="422"/>
      <c r="AV7" s="423"/>
      <c r="AW7" s="423"/>
      <c r="AX7" s="423"/>
      <c r="AY7" s="423"/>
      <c r="AZ7" s="423"/>
      <c r="BA7" s="423"/>
      <c r="BB7" s="423"/>
      <c r="BC7" s="423"/>
      <c r="BD7" s="423"/>
      <c r="BE7" s="423"/>
      <c r="BF7" s="423"/>
      <c r="BG7" s="423"/>
      <c r="BH7" s="423"/>
      <c r="BI7" s="423"/>
      <c r="BJ7" s="423"/>
      <c r="BK7" s="423"/>
      <c r="BL7" s="423"/>
      <c r="BM7" s="423"/>
      <c r="BN7" s="423"/>
      <c r="BO7" s="423"/>
      <c r="BP7" s="424"/>
      <c r="BQ7" s="170"/>
      <c r="BR7" s="170"/>
    </row>
    <row r="8" spans="1:75" s="161" customFormat="1" ht="18" customHeight="1" x14ac:dyDescent="0.2">
      <c r="B8" s="171"/>
      <c r="G8" s="173"/>
      <c r="H8" s="171"/>
      <c r="I8" s="161" t="s">
        <v>185</v>
      </c>
      <c r="J8" s="161" t="s">
        <v>329</v>
      </c>
      <c r="M8" s="161" t="s">
        <v>330</v>
      </c>
      <c r="Z8" s="172"/>
      <c r="AA8" s="172"/>
      <c r="AR8" s="173"/>
      <c r="AS8" s="162"/>
      <c r="AT8" s="162"/>
      <c r="AU8" s="174" t="s">
        <v>331</v>
      </c>
      <c r="AV8" s="174"/>
      <c r="AW8" s="174"/>
      <c r="AX8" s="174" t="s">
        <v>332</v>
      </c>
      <c r="AY8" s="174"/>
      <c r="AZ8" s="174"/>
      <c r="BA8" s="174"/>
      <c r="BB8" s="174"/>
      <c r="BC8" s="174"/>
      <c r="BD8" s="174"/>
      <c r="BE8" s="174"/>
      <c r="BF8" s="174"/>
      <c r="BG8" s="174"/>
      <c r="BH8" s="174"/>
      <c r="BI8" s="174"/>
      <c r="BJ8" s="174"/>
      <c r="BK8" s="174"/>
      <c r="BL8" s="174"/>
      <c r="BM8" s="174"/>
      <c r="BN8" s="174"/>
      <c r="BO8" s="174"/>
      <c r="BP8" s="174"/>
    </row>
    <row r="9" spans="1:75" s="161" customFormat="1" ht="18" customHeight="1" x14ac:dyDescent="0.2">
      <c r="B9" s="171"/>
      <c r="G9" s="173"/>
      <c r="H9" s="171"/>
      <c r="I9" s="161" t="s">
        <v>185</v>
      </c>
      <c r="J9" s="161" t="s">
        <v>333</v>
      </c>
      <c r="M9" s="161" t="s">
        <v>334</v>
      </c>
      <c r="Z9" s="172"/>
      <c r="AA9" s="172"/>
      <c r="AR9" s="173"/>
      <c r="AS9" s="162"/>
      <c r="AT9" s="162"/>
      <c r="AU9" s="384" t="s">
        <v>335</v>
      </c>
      <c r="AV9" s="385"/>
      <c r="AW9" s="385"/>
      <c r="AX9" s="385"/>
      <c r="AY9" s="385"/>
      <c r="AZ9" s="385"/>
      <c r="BA9" s="385"/>
      <c r="BB9" s="385"/>
      <c r="BC9" s="385"/>
      <c r="BD9" s="385"/>
      <c r="BE9" s="385"/>
      <c r="BF9" s="385"/>
      <c r="BG9" s="385"/>
      <c r="BH9" s="385"/>
      <c r="BI9" s="385"/>
      <c r="BJ9" s="385"/>
      <c r="BK9" s="385"/>
      <c r="BL9" s="385"/>
      <c r="BM9" s="385"/>
      <c r="BN9" s="385"/>
      <c r="BO9" s="385"/>
      <c r="BP9" s="386"/>
    </row>
    <row r="10" spans="1:75" s="161" customFormat="1" ht="18" customHeight="1" x14ac:dyDescent="0.2">
      <c r="B10" s="171"/>
      <c r="G10" s="173"/>
      <c r="H10" s="171"/>
      <c r="I10" s="161" t="s">
        <v>185</v>
      </c>
      <c r="J10" s="161" t="s">
        <v>336</v>
      </c>
      <c r="M10" s="161" t="s">
        <v>337</v>
      </c>
      <c r="Z10" s="172"/>
      <c r="AA10" s="172"/>
      <c r="AR10" s="173"/>
      <c r="AS10" s="162"/>
      <c r="AT10" s="162"/>
      <c r="AU10" s="387"/>
      <c r="AV10" s="378"/>
      <c r="AW10" s="378"/>
      <c r="AX10" s="378"/>
      <c r="AY10" s="378"/>
      <c r="AZ10" s="378"/>
      <c r="BA10" s="378"/>
      <c r="BB10" s="378"/>
      <c r="BC10" s="378"/>
      <c r="BD10" s="378"/>
      <c r="BE10" s="378"/>
      <c r="BF10" s="378"/>
      <c r="BG10" s="378"/>
      <c r="BH10" s="378"/>
      <c r="BI10" s="378"/>
      <c r="BJ10" s="378"/>
      <c r="BK10" s="378"/>
      <c r="BL10" s="378"/>
      <c r="BM10" s="378"/>
      <c r="BN10" s="378"/>
      <c r="BO10" s="378"/>
      <c r="BP10" s="388"/>
    </row>
    <row r="11" spans="1:75" s="161" customFormat="1" ht="18" customHeight="1" x14ac:dyDescent="0.2">
      <c r="B11" s="171"/>
      <c r="G11" s="173"/>
      <c r="H11" s="171"/>
      <c r="I11" s="161" t="s">
        <v>185</v>
      </c>
      <c r="J11" s="161" t="s">
        <v>338</v>
      </c>
      <c r="O11" s="161" t="s">
        <v>339</v>
      </c>
      <c r="Z11" s="172"/>
      <c r="AA11" s="172"/>
      <c r="AR11" s="173"/>
      <c r="AS11" s="162"/>
      <c r="AT11" s="162"/>
      <c r="AU11" s="387"/>
      <c r="AV11" s="378"/>
      <c r="AW11" s="378"/>
      <c r="AX11" s="378"/>
      <c r="AY11" s="378"/>
      <c r="AZ11" s="378"/>
      <c r="BA11" s="378"/>
      <c r="BB11" s="378"/>
      <c r="BC11" s="378"/>
      <c r="BD11" s="378"/>
      <c r="BE11" s="378"/>
      <c r="BF11" s="378"/>
      <c r="BG11" s="378"/>
      <c r="BH11" s="378"/>
      <c r="BI11" s="378"/>
      <c r="BJ11" s="378"/>
      <c r="BK11" s="378"/>
      <c r="BL11" s="378"/>
      <c r="BM11" s="378"/>
      <c r="BN11" s="378"/>
      <c r="BO11" s="378"/>
      <c r="BP11" s="388"/>
    </row>
    <row r="12" spans="1:75" s="161" customFormat="1" ht="18" customHeight="1" x14ac:dyDescent="0.2">
      <c r="B12" s="171"/>
      <c r="G12" s="173"/>
      <c r="H12" s="171"/>
      <c r="I12" s="161" t="s">
        <v>185</v>
      </c>
      <c r="J12" s="161" t="s">
        <v>301</v>
      </c>
      <c r="M12" s="161" t="s">
        <v>340</v>
      </c>
      <c r="Z12" s="172"/>
      <c r="AA12" s="172"/>
      <c r="AR12" s="173"/>
      <c r="AS12" s="162"/>
      <c r="AT12" s="162"/>
      <c r="AU12" s="175"/>
      <c r="AV12" s="389" t="s">
        <v>341</v>
      </c>
      <c r="AW12" s="390"/>
      <c r="AX12" s="390"/>
      <c r="AY12" s="390"/>
      <c r="AZ12" s="390"/>
      <c r="BA12" s="390"/>
      <c r="BB12" s="390"/>
      <c r="BC12" s="390"/>
      <c r="BD12" s="390"/>
      <c r="BE12" s="390"/>
      <c r="BF12" s="390"/>
      <c r="BG12" s="390"/>
      <c r="BH12" s="390"/>
      <c r="BI12" s="390"/>
      <c r="BJ12" s="390"/>
      <c r="BK12" s="390"/>
      <c r="BL12" s="390"/>
      <c r="BM12" s="390"/>
      <c r="BN12" s="390"/>
      <c r="BO12" s="390"/>
      <c r="BP12" s="391"/>
    </row>
    <row r="13" spans="1:75" s="161" customFormat="1" ht="21" customHeight="1" x14ac:dyDescent="0.2">
      <c r="B13" s="392" t="s">
        <v>342</v>
      </c>
      <c r="C13" s="393"/>
      <c r="D13" s="393"/>
      <c r="E13" s="393"/>
      <c r="F13" s="393"/>
      <c r="G13" s="394"/>
      <c r="H13" s="176"/>
      <c r="I13" s="177" t="s">
        <v>343</v>
      </c>
      <c r="J13" s="177"/>
      <c r="K13" s="177"/>
      <c r="L13" s="177"/>
      <c r="M13" s="177"/>
      <c r="N13" s="177"/>
      <c r="O13" s="177"/>
      <c r="P13" s="177"/>
      <c r="Q13" s="177"/>
      <c r="R13" s="177"/>
      <c r="S13" s="177"/>
      <c r="T13" s="177"/>
      <c r="U13" s="177"/>
      <c r="V13" s="177"/>
      <c r="W13" s="177"/>
      <c r="X13" s="177"/>
      <c r="Y13" s="177"/>
      <c r="Z13" s="177"/>
      <c r="AA13" s="177"/>
      <c r="AB13" s="177"/>
      <c r="AC13" s="177"/>
      <c r="AD13" s="177"/>
      <c r="AE13" s="178"/>
      <c r="AF13" s="392" t="s">
        <v>344</v>
      </c>
      <c r="AG13" s="393"/>
      <c r="AH13" s="394"/>
      <c r="AI13" s="392"/>
      <c r="AJ13" s="393"/>
      <c r="AK13" s="393"/>
      <c r="AL13" s="393" t="s">
        <v>167</v>
      </c>
      <c r="AM13" s="393"/>
      <c r="AN13" s="393"/>
      <c r="AO13" s="393" t="s">
        <v>168</v>
      </c>
      <c r="AP13" s="393"/>
      <c r="AQ13" s="393"/>
      <c r="AR13" s="394" t="s">
        <v>169</v>
      </c>
      <c r="AS13" s="162"/>
      <c r="AT13" s="162"/>
    </row>
    <row r="14" spans="1:75" s="161" customFormat="1" ht="21" customHeight="1" x14ac:dyDescent="0.2">
      <c r="B14" s="395"/>
      <c r="C14" s="396"/>
      <c r="D14" s="396"/>
      <c r="E14" s="396"/>
      <c r="F14" s="396"/>
      <c r="G14" s="397"/>
      <c r="H14" s="398"/>
      <c r="I14" s="399"/>
      <c r="J14" s="399"/>
      <c r="K14" s="399"/>
      <c r="L14" s="399"/>
      <c r="M14" s="399"/>
      <c r="N14" s="399"/>
      <c r="O14" s="399"/>
      <c r="P14" s="399"/>
      <c r="Q14" s="399"/>
      <c r="R14" s="400"/>
      <c r="S14" s="179" t="s">
        <v>345</v>
      </c>
      <c r="T14" s="398"/>
      <c r="U14" s="399"/>
      <c r="V14" s="399"/>
      <c r="W14" s="399"/>
      <c r="X14" s="399"/>
      <c r="Y14" s="399"/>
      <c r="Z14" s="399"/>
      <c r="AA14" s="399"/>
      <c r="AB14" s="399"/>
      <c r="AC14" s="399"/>
      <c r="AD14" s="399"/>
      <c r="AE14" s="400"/>
      <c r="AF14" s="395"/>
      <c r="AG14" s="396"/>
      <c r="AH14" s="397"/>
      <c r="AI14" s="395"/>
      <c r="AJ14" s="396"/>
      <c r="AK14" s="396"/>
      <c r="AL14" s="396"/>
      <c r="AM14" s="396"/>
      <c r="AN14" s="396"/>
      <c r="AO14" s="396"/>
      <c r="AP14" s="396"/>
      <c r="AQ14" s="396"/>
      <c r="AR14" s="397"/>
      <c r="AS14" s="162"/>
      <c r="AT14" s="162"/>
      <c r="AU14" s="401" t="s">
        <v>346</v>
      </c>
      <c r="AV14" s="402"/>
      <c r="AW14" s="403"/>
      <c r="AX14" s="180"/>
      <c r="AY14" s="181" t="s">
        <v>347</v>
      </c>
      <c r="AZ14" s="181"/>
      <c r="BA14" s="181"/>
      <c r="BB14" s="181"/>
      <c r="BC14" s="181"/>
      <c r="BD14" s="181"/>
      <c r="BE14" s="181"/>
      <c r="BF14" s="177"/>
      <c r="BG14" s="177"/>
      <c r="BH14" s="177"/>
      <c r="BI14" s="177"/>
      <c r="BJ14" s="177"/>
      <c r="BK14" s="177"/>
      <c r="BL14" s="177"/>
      <c r="BM14" s="177"/>
      <c r="BN14" s="177"/>
      <c r="BO14" s="177"/>
      <c r="BP14" s="178"/>
    </row>
    <row r="15" spans="1:75" s="161" customFormat="1" ht="11" x14ac:dyDescent="0.2">
      <c r="Z15" s="172"/>
      <c r="AA15" s="172"/>
    </row>
    <row r="16" spans="1:75" s="161" customFormat="1" ht="16.5" customHeight="1" x14ac:dyDescent="0.2">
      <c r="B16" s="182" t="s">
        <v>348</v>
      </c>
      <c r="C16" s="183"/>
      <c r="D16" s="183"/>
      <c r="E16" s="184"/>
      <c r="F16" s="183"/>
      <c r="G16" s="185"/>
      <c r="H16" s="186" t="s">
        <v>349</v>
      </c>
      <c r="I16" s="183"/>
      <c r="J16" s="183"/>
      <c r="K16" s="183"/>
      <c r="L16" s="183"/>
      <c r="M16" s="183"/>
      <c r="N16" s="183"/>
      <c r="O16" s="183"/>
      <c r="P16" s="183"/>
      <c r="Q16" s="186" t="s">
        <v>350</v>
      </c>
      <c r="R16" s="187"/>
      <c r="S16" s="183"/>
      <c r="T16" s="183"/>
      <c r="U16" s="183"/>
      <c r="V16" s="183"/>
      <c r="W16" s="183"/>
      <c r="X16" s="183"/>
      <c r="Y16" s="183"/>
      <c r="Z16" s="183"/>
      <c r="AA16" s="183"/>
      <c r="AB16" s="183"/>
      <c r="AC16" s="183"/>
      <c r="AD16" s="183"/>
      <c r="AE16" s="183"/>
      <c r="AF16" s="186"/>
      <c r="AG16" s="183"/>
      <c r="AH16" s="183"/>
      <c r="AI16" s="185"/>
      <c r="AJ16" s="183"/>
      <c r="AK16" s="380" t="s">
        <v>346</v>
      </c>
      <c r="AL16" s="381"/>
      <c r="AM16" s="186" t="s">
        <v>351</v>
      </c>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3"/>
      <c r="BP16" s="185"/>
    </row>
    <row r="17" spans="2:68" s="161" customFormat="1" ht="15.75" customHeight="1" x14ac:dyDescent="0.2">
      <c r="B17" s="188" t="s">
        <v>352</v>
      </c>
      <c r="C17" s="189"/>
      <c r="D17" s="189"/>
      <c r="E17" s="189"/>
      <c r="F17" s="189"/>
      <c r="G17" s="190"/>
      <c r="H17" s="188"/>
      <c r="I17" s="189"/>
      <c r="J17" s="189"/>
      <c r="K17" s="189"/>
      <c r="L17" s="189"/>
      <c r="M17" s="189"/>
      <c r="N17" s="189"/>
      <c r="O17" s="189"/>
      <c r="P17" s="190"/>
      <c r="Q17" s="188" t="s">
        <v>353</v>
      </c>
      <c r="R17" s="189"/>
      <c r="S17" s="189"/>
      <c r="T17" s="189"/>
      <c r="U17" s="189"/>
      <c r="V17" s="189"/>
      <c r="W17" s="189"/>
      <c r="X17" s="189"/>
      <c r="Y17" s="189"/>
      <c r="Z17" s="189"/>
      <c r="AA17" s="189"/>
      <c r="AB17" s="189"/>
      <c r="AC17" s="189"/>
      <c r="AD17" s="189"/>
      <c r="AE17" s="189"/>
      <c r="AF17" s="189"/>
      <c r="AG17" s="189"/>
      <c r="AH17" s="189"/>
      <c r="AI17" s="189"/>
      <c r="AJ17" s="190"/>
      <c r="AK17" s="188"/>
      <c r="AL17" s="190"/>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90"/>
    </row>
    <row r="18" spans="2:68" s="161" customFormat="1" ht="15.75" customHeight="1" x14ac:dyDescent="0.2">
      <c r="B18" s="171" t="s">
        <v>354</v>
      </c>
      <c r="G18" s="173"/>
      <c r="H18" s="377" t="s">
        <v>355</v>
      </c>
      <c r="I18" s="378"/>
      <c r="J18" s="378"/>
      <c r="K18" s="378"/>
      <c r="L18" s="378"/>
      <c r="M18" s="378"/>
      <c r="N18" s="378"/>
      <c r="O18" s="378"/>
      <c r="P18" s="379"/>
      <c r="Q18" s="191"/>
      <c r="R18" s="192" t="s">
        <v>356</v>
      </c>
      <c r="S18" s="193" t="s">
        <v>357</v>
      </c>
      <c r="T18" s="193"/>
      <c r="U18" s="193"/>
      <c r="V18" s="193"/>
      <c r="W18" s="193"/>
      <c r="X18" s="193"/>
      <c r="Y18" s="193"/>
      <c r="Z18" s="193"/>
      <c r="AA18" s="193"/>
      <c r="AB18" s="193"/>
      <c r="AC18" s="193"/>
      <c r="AD18" s="193"/>
      <c r="AE18" s="193"/>
      <c r="AF18" s="193"/>
      <c r="AG18" s="193"/>
      <c r="AH18" s="193"/>
      <c r="AI18" s="193"/>
      <c r="AJ18" s="194"/>
      <c r="AK18" s="171"/>
      <c r="AL18" s="173"/>
      <c r="BP18" s="173"/>
    </row>
    <row r="19" spans="2:68" s="161" customFormat="1" ht="15.75" customHeight="1" x14ac:dyDescent="0.2">
      <c r="B19" s="171" t="s">
        <v>358</v>
      </c>
      <c r="G19" s="173"/>
      <c r="H19" s="377"/>
      <c r="I19" s="378"/>
      <c r="J19" s="378"/>
      <c r="K19" s="378"/>
      <c r="L19" s="378"/>
      <c r="M19" s="378"/>
      <c r="N19" s="378"/>
      <c r="O19" s="378"/>
      <c r="P19" s="379"/>
      <c r="Q19" s="188" t="s">
        <v>359</v>
      </c>
      <c r="R19" s="195"/>
      <c r="S19" s="189"/>
      <c r="T19" s="189"/>
      <c r="U19" s="189"/>
      <c r="V19" s="189"/>
      <c r="W19" s="189"/>
      <c r="X19" s="189"/>
      <c r="Y19" s="189"/>
      <c r="Z19" s="189"/>
      <c r="AA19" s="189"/>
      <c r="AB19" s="189"/>
      <c r="AC19" s="189"/>
      <c r="AD19" s="189"/>
      <c r="AE19" s="189"/>
      <c r="AF19" s="189"/>
      <c r="AG19" s="189"/>
      <c r="AH19" s="189"/>
      <c r="AI19" s="189"/>
      <c r="AJ19" s="190"/>
      <c r="AK19" s="188"/>
      <c r="AL19" s="190"/>
      <c r="BP19" s="173"/>
    </row>
    <row r="20" spans="2:68" s="161" customFormat="1" ht="15.75" customHeight="1" x14ac:dyDescent="0.2">
      <c r="B20" s="171" t="s">
        <v>360</v>
      </c>
      <c r="G20" s="173"/>
      <c r="Q20" s="196"/>
      <c r="R20" s="197" t="s">
        <v>356</v>
      </c>
      <c r="S20" s="198" t="s">
        <v>361</v>
      </c>
      <c r="T20" s="198"/>
      <c r="U20" s="198"/>
      <c r="V20" s="198"/>
      <c r="W20" s="198"/>
      <c r="X20" s="198"/>
      <c r="Y20" s="198"/>
      <c r="Z20" s="198"/>
      <c r="AA20" s="198"/>
      <c r="AB20" s="198"/>
      <c r="AC20" s="198"/>
      <c r="AD20" s="198"/>
      <c r="AE20" s="198"/>
      <c r="AF20" s="198"/>
      <c r="AG20" s="198"/>
      <c r="AH20" s="198"/>
      <c r="AI20" s="198"/>
      <c r="AJ20" s="199"/>
      <c r="AK20" s="171"/>
      <c r="AL20" s="173"/>
      <c r="BP20" s="173"/>
    </row>
    <row r="21" spans="2:68" s="161" customFormat="1" ht="15.75" customHeight="1" x14ac:dyDescent="0.2">
      <c r="B21" s="171"/>
      <c r="E21" s="161" t="s">
        <v>362</v>
      </c>
      <c r="G21" s="173"/>
      <c r="H21" s="377" t="s">
        <v>363</v>
      </c>
      <c r="I21" s="378"/>
      <c r="J21" s="378"/>
      <c r="K21" s="378"/>
      <c r="L21" s="378"/>
      <c r="M21" s="378"/>
      <c r="N21" s="378"/>
      <c r="O21" s="378"/>
      <c r="P21" s="379"/>
      <c r="Q21" s="171"/>
      <c r="R21" s="172"/>
      <c r="S21" s="161" t="s">
        <v>364</v>
      </c>
      <c r="AJ21" s="173"/>
      <c r="AK21" s="171"/>
      <c r="AL21" s="173"/>
      <c r="BP21" s="173"/>
    </row>
    <row r="22" spans="2:68" s="161" customFormat="1" ht="15.75" customHeight="1" x14ac:dyDescent="0.2">
      <c r="B22" s="171"/>
      <c r="G22" s="173"/>
      <c r="H22" s="377"/>
      <c r="I22" s="378"/>
      <c r="J22" s="378"/>
      <c r="K22" s="378"/>
      <c r="L22" s="378"/>
      <c r="M22" s="378"/>
      <c r="N22" s="378"/>
      <c r="O22" s="378"/>
      <c r="P22" s="379"/>
      <c r="Q22" s="171"/>
      <c r="R22" s="172"/>
      <c r="S22" s="161" t="s">
        <v>365</v>
      </c>
      <c r="AJ22" s="173"/>
      <c r="AK22" s="171"/>
      <c r="AL22" s="173"/>
      <c r="BP22" s="173"/>
    </row>
    <row r="23" spans="2:68" s="161" customFormat="1" ht="15.75" customHeight="1" x14ac:dyDescent="0.2">
      <c r="B23" s="171"/>
      <c r="G23" s="173"/>
      <c r="H23" s="171"/>
      <c r="P23" s="173"/>
      <c r="Q23" s="171"/>
      <c r="R23" s="172"/>
      <c r="S23" s="161" t="s">
        <v>366</v>
      </c>
      <c r="AJ23" s="173"/>
      <c r="AK23" s="171"/>
      <c r="AL23" s="173"/>
      <c r="BP23" s="173"/>
    </row>
    <row r="24" spans="2:68" s="161" customFormat="1" ht="15.75" customHeight="1" x14ac:dyDescent="0.2">
      <c r="B24" s="200"/>
      <c r="C24" s="201"/>
      <c r="D24" s="201"/>
      <c r="E24" s="201"/>
      <c r="F24" s="201"/>
      <c r="G24" s="202"/>
      <c r="H24" s="200"/>
      <c r="I24" s="201"/>
      <c r="J24" s="201"/>
      <c r="K24" s="201"/>
      <c r="L24" s="201"/>
      <c r="M24" s="201"/>
      <c r="N24" s="201"/>
      <c r="O24" s="201"/>
      <c r="P24" s="202"/>
      <c r="Q24" s="200"/>
      <c r="R24" s="203"/>
      <c r="S24" s="201" t="s">
        <v>367</v>
      </c>
      <c r="T24" s="201"/>
      <c r="U24" s="201"/>
      <c r="V24" s="201"/>
      <c r="W24" s="201"/>
      <c r="X24" s="201"/>
      <c r="Y24" s="201"/>
      <c r="Z24" s="201"/>
      <c r="AA24" s="201"/>
      <c r="AB24" s="201"/>
      <c r="AC24" s="201"/>
      <c r="AD24" s="201"/>
      <c r="AE24" s="201"/>
      <c r="AF24" s="201"/>
      <c r="AG24" s="201"/>
      <c r="AH24" s="201"/>
      <c r="AI24" s="201"/>
      <c r="AJ24" s="202"/>
      <c r="AK24" s="200"/>
      <c r="AL24" s="202"/>
      <c r="AM24" s="201"/>
      <c r="AN24" s="201"/>
      <c r="AO24" s="201"/>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1"/>
      <c r="BL24" s="201"/>
      <c r="BM24" s="201"/>
      <c r="BN24" s="201"/>
      <c r="BO24" s="201"/>
      <c r="BP24" s="202"/>
    </row>
    <row r="25" spans="2:68" s="161" customFormat="1" ht="15.75" customHeight="1" x14ac:dyDescent="0.2">
      <c r="B25" s="188" t="s">
        <v>368</v>
      </c>
      <c r="C25" s="189"/>
      <c r="D25" s="189"/>
      <c r="E25" s="189"/>
      <c r="F25" s="189"/>
      <c r="G25" s="190"/>
      <c r="H25" s="188"/>
      <c r="I25" s="189"/>
      <c r="J25" s="189"/>
      <c r="K25" s="189"/>
      <c r="L25" s="189"/>
      <c r="M25" s="189"/>
      <c r="N25" s="189"/>
      <c r="O25" s="189"/>
      <c r="P25" s="190"/>
      <c r="Q25" s="188" t="s">
        <v>369</v>
      </c>
      <c r="R25" s="195"/>
      <c r="S25" s="189"/>
      <c r="T25" s="189"/>
      <c r="U25" s="189"/>
      <c r="V25" s="189"/>
      <c r="W25" s="189"/>
      <c r="X25" s="189"/>
      <c r="Y25" s="189"/>
      <c r="Z25" s="189"/>
      <c r="AA25" s="189"/>
      <c r="AB25" s="189"/>
      <c r="AC25" s="189"/>
      <c r="AD25" s="189"/>
      <c r="AE25" s="189"/>
      <c r="AF25" s="189"/>
      <c r="AG25" s="189"/>
      <c r="AH25" s="189"/>
      <c r="AI25" s="189"/>
      <c r="AJ25" s="190"/>
      <c r="AK25" s="188"/>
      <c r="AL25" s="190"/>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90"/>
    </row>
    <row r="26" spans="2:68" s="161" customFormat="1" ht="15.75" customHeight="1" x14ac:dyDescent="0.2">
      <c r="B26" s="171" t="s">
        <v>370</v>
      </c>
      <c r="G26" s="173"/>
      <c r="H26" s="377" t="s">
        <v>371</v>
      </c>
      <c r="I26" s="378"/>
      <c r="J26" s="378"/>
      <c r="K26" s="378"/>
      <c r="L26" s="378"/>
      <c r="M26" s="378"/>
      <c r="N26" s="378"/>
      <c r="O26" s="378"/>
      <c r="P26" s="379"/>
      <c r="Q26" s="188" t="s">
        <v>372</v>
      </c>
      <c r="R26" s="195"/>
      <c r="S26" s="189"/>
      <c r="T26" s="189"/>
      <c r="U26" s="189"/>
      <c r="V26" s="189"/>
      <c r="W26" s="189"/>
      <c r="X26" s="189"/>
      <c r="Y26" s="189"/>
      <c r="Z26" s="189"/>
      <c r="AA26" s="189"/>
      <c r="AB26" s="189"/>
      <c r="AC26" s="189"/>
      <c r="AD26" s="189"/>
      <c r="AE26" s="189"/>
      <c r="AF26" s="189"/>
      <c r="AG26" s="189"/>
      <c r="AH26" s="189"/>
      <c r="AI26" s="189"/>
      <c r="AJ26" s="190"/>
      <c r="AK26" s="188"/>
      <c r="AL26" s="190"/>
      <c r="BP26" s="173"/>
    </row>
    <row r="27" spans="2:68" s="161" customFormat="1" ht="15.75" customHeight="1" x14ac:dyDescent="0.2">
      <c r="B27" s="171"/>
      <c r="G27" s="173"/>
      <c r="H27" s="377"/>
      <c r="I27" s="378"/>
      <c r="J27" s="378"/>
      <c r="K27" s="378"/>
      <c r="L27" s="378"/>
      <c r="M27" s="378"/>
      <c r="N27" s="378"/>
      <c r="O27" s="378"/>
      <c r="P27" s="379"/>
      <c r="Q27" s="191"/>
      <c r="R27" s="192" t="s">
        <v>356</v>
      </c>
      <c r="S27" s="193" t="s">
        <v>373</v>
      </c>
      <c r="T27" s="193"/>
      <c r="U27" s="193"/>
      <c r="V27" s="193"/>
      <c r="W27" s="193"/>
      <c r="X27" s="193"/>
      <c r="Y27" s="193"/>
      <c r="Z27" s="193"/>
      <c r="AA27" s="193"/>
      <c r="AB27" s="193"/>
      <c r="AC27" s="193"/>
      <c r="AD27" s="193"/>
      <c r="AE27" s="193"/>
      <c r="AF27" s="193"/>
      <c r="AG27" s="193"/>
      <c r="AH27" s="193"/>
      <c r="AI27" s="193"/>
      <c r="AJ27" s="194"/>
      <c r="AK27" s="200"/>
      <c r="AL27" s="202"/>
      <c r="BP27" s="173"/>
    </row>
    <row r="28" spans="2:68" s="161" customFormat="1" ht="15.75" customHeight="1" x14ac:dyDescent="0.2">
      <c r="B28" s="171"/>
      <c r="G28" s="173"/>
      <c r="H28" s="377"/>
      <c r="I28" s="378"/>
      <c r="J28" s="378"/>
      <c r="K28" s="378"/>
      <c r="L28" s="378"/>
      <c r="M28" s="378"/>
      <c r="N28" s="378"/>
      <c r="O28" s="378"/>
      <c r="P28" s="379"/>
      <c r="Q28" s="188" t="s">
        <v>374</v>
      </c>
      <c r="R28" s="189"/>
      <c r="S28" s="189"/>
      <c r="T28" s="189"/>
      <c r="U28" s="189"/>
      <c r="V28" s="189"/>
      <c r="W28" s="189"/>
      <c r="X28" s="189"/>
      <c r="Y28" s="189"/>
      <c r="Z28" s="189"/>
      <c r="AA28" s="189"/>
      <c r="AB28" s="189"/>
      <c r="AC28" s="189"/>
      <c r="AD28" s="189"/>
      <c r="AE28" s="189"/>
      <c r="AF28" s="189"/>
      <c r="AG28" s="189"/>
      <c r="AH28" s="189"/>
      <c r="AI28" s="189"/>
      <c r="AJ28" s="190"/>
      <c r="AK28" s="188"/>
      <c r="AL28" s="190"/>
      <c r="BP28" s="173"/>
    </row>
    <row r="29" spans="2:68" s="161" customFormat="1" ht="15.75" customHeight="1" x14ac:dyDescent="0.2">
      <c r="B29" s="171"/>
      <c r="G29" s="173"/>
      <c r="H29" s="204"/>
      <c r="I29" s="205"/>
      <c r="J29" s="205"/>
      <c r="K29" s="205"/>
      <c r="L29" s="205"/>
      <c r="M29" s="205"/>
      <c r="N29" s="205"/>
      <c r="O29" s="205"/>
      <c r="P29" s="206"/>
      <c r="Q29" s="196"/>
      <c r="R29" s="197" t="s">
        <v>356</v>
      </c>
      <c r="S29" s="198" t="s">
        <v>375</v>
      </c>
      <c r="T29" s="198"/>
      <c r="U29" s="198"/>
      <c r="V29" s="198"/>
      <c r="W29" s="198"/>
      <c r="X29" s="198"/>
      <c r="Y29" s="198"/>
      <c r="Z29" s="198"/>
      <c r="AA29" s="198"/>
      <c r="AB29" s="198"/>
      <c r="AC29" s="198"/>
      <c r="AD29" s="198"/>
      <c r="AE29" s="198"/>
      <c r="AF29" s="198"/>
      <c r="AG29" s="198"/>
      <c r="AH29" s="198"/>
      <c r="AI29" s="198"/>
      <c r="AJ29" s="199"/>
      <c r="AK29" s="171"/>
      <c r="AL29" s="173"/>
      <c r="BP29" s="173"/>
    </row>
    <row r="30" spans="2:68" s="161" customFormat="1" ht="15.75" customHeight="1" x14ac:dyDescent="0.2">
      <c r="B30" s="171"/>
      <c r="G30" s="173"/>
      <c r="H30" s="204"/>
      <c r="I30" s="205"/>
      <c r="J30" s="205"/>
      <c r="K30" s="205"/>
      <c r="L30" s="205"/>
      <c r="M30" s="205"/>
      <c r="N30" s="205"/>
      <c r="O30" s="205"/>
      <c r="P30" s="206"/>
      <c r="Q30" s="171"/>
      <c r="S30" s="161" t="s">
        <v>376</v>
      </c>
      <c r="AJ30" s="173"/>
      <c r="AK30" s="171"/>
      <c r="AL30" s="173"/>
      <c r="BP30" s="173"/>
    </row>
    <row r="31" spans="2:68" s="161" customFormat="1" ht="15.75" customHeight="1" x14ac:dyDescent="0.2">
      <c r="B31" s="200"/>
      <c r="C31" s="201"/>
      <c r="D31" s="201"/>
      <c r="E31" s="201"/>
      <c r="F31" s="201"/>
      <c r="G31" s="202"/>
      <c r="H31" s="200"/>
      <c r="I31" s="201"/>
      <c r="J31" s="201"/>
      <c r="K31" s="201"/>
      <c r="L31" s="201"/>
      <c r="M31" s="201"/>
      <c r="N31" s="201"/>
      <c r="O31" s="201"/>
      <c r="P31" s="202"/>
      <c r="Q31" s="200"/>
      <c r="R31" s="201"/>
      <c r="S31" s="201" t="s">
        <v>377</v>
      </c>
      <c r="T31" s="201"/>
      <c r="U31" s="201"/>
      <c r="V31" s="201"/>
      <c r="W31" s="201"/>
      <c r="X31" s="201"/>
      <c r="Y31" s="201"/>
      <c r="Z31" s="201"/>
      <c r="AA31" s="201"/>
      <c r="AB31" s="201"/>
      <c r="AC31" s="201"/>
      <c r="AD31" s="201"/>
      <c r="AE31" s="201"/>
      <c r="AF31" s="201"/>
      <c r="AG31" s="201"/>
      <c r="AH31" s="201"/>
      <c r="AI31" s="201"/>
      <c r="AJ31" s="202"/>
      <c r="AK31" s="200"/>
      <c r="AL31" s="202"/>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2"/>
    </row>
    <row r="32" spans="2:68" s="161" customFormat="1" ht="15.75" customHeight="1" x14ac:dyDescent="0.2">
      <c r="B32" s="188" t="s">
        <v>378</v>
      </c>
      <c r="C32" s="189"/>
      <c r="D32" s="189"/>
      <c r="E32" s="189"/>
      <c r="F32" s="189"/>
      <c r="G32" s="190"/>
      <c r="H32" s="188"/>
      <c r="I32" s="189"/>
      <c r="J32" s="189"/>
      <c r="K32" s="189"/>
      <c r="L32" s="189"/>
      <c r="M32" s="189"/>
      <c r="N32" s="189"/>
      <c r="O32" s="189"/>
      <c r="P32" s="189"/>
      <c r="Q32" s="188" t="s">
        <v>379</v>
      </c>
      <c r="R32" s="189"/>
      <c r="S32" s="189"/>
      <c r="T32" s="189"/>
      <c r="U32" s="189"/>
      <c r="V32" s="189"/>
      <c r="W32" s="189"/>
      <c r="X32" s="189"/>
      <c r="Y32" s="189"/>
      <c r="Z32" s="189"/>
      <c r="AA32" s="189"/>
      <c r="AB32" s="189"/>
      <c r="AC32" s="189"/>
      <c r="AD32" s="189"/>
      <c r="AE32" s="189"/>
      <c r="AF32" s="189"/>
      <c r="AG32" s="189"/>
      <c r="AH32" s="189"/>
      <c r="AI32" s="189"/>
      <c r="AJ32" s="190"/>
      <c r="AK32" s="188"/>
      <c r="AL32" s="190"/>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90"/>
    </row>
    <row r="33" spans="2:68" s="161" customFormat="1" ht="15.75" customHeight="1" x14ac:dyDescent="0.2">
      <c r="B33" s="171" t="s">
        <v>380</v>
      </c>
      <c r="G33" s="173"/>
      <c r="H33" s="377" t="s">
        <v>381</v>
      </c>
      <c r="I33" s="378"/>
      <c r="J33" s="378"/>
      <c r="K33" s="378"/>
      <c r="L33" s="378"/>
      <c r="M33" s="378"/>
      <c r="N33" s="378"/>
      <c r="O33" s="378"/>
      <c r="P33" s="378"/>
      <c r="Q33" s="171"/>
      <c r="R33" s="161" t="s">
        <v>382</v>
      </c>
      <c r="AJ33" s="173"/>
      <c r="AK33" s="171"/>
      <c r="AL33" s="173"/>
      <c r="BP33" s="173"/>
    </row>
    <row r="34" spans="2:68" s="161" customFormat="1" ht="15.75" customHeight="1" x14ac:dyDescent="0.2">
      <c r="B34" s="171"/>
      <c r="G34" s="173"/>
      <c r="H34" s="377"/>
      <c r="I34" s="378"/>
      <c r="J34" s="378"/>
      <c r="K34" s="378"/>
      <c r="L34" s="378"/>
      <c r="M34" s="378"/>
      <c r="N34" s="378"/>
      <c r="O34" s="378"/>
      <c r="P34" s="378"/>
      <c r="Q34" s="171"/>
      <c r="R34" s="161" t="s">
        <v>383</v>
      </c>
      <c r="AJ34" s="173"/>
      <c r="AK34" s="171"/>
      <c r="AL34" s="173"/>
      <c r="BP34" s="173"/>
    </row>
    <row r="35" spans="2:68" s="161" customFormat="1" ht="15.75" customHeight="1" x14ac:dyDescent="0.2">
      <c r="B35" s="171"/>
      <c r="G35" s="173"/>
      <c r="H35" s="377"/>
      <c r="I35" s="378"/>
      <c r="J35" s="378"/>
      <c r="K35" s="378"/>
      <c r="L35" s="378"/>
      <c r="M35" s="378"/>
      <c r="N35" s="378"/>
      <c r="O35" s="378"/>
      <c r="P35" s="378"/>
      <c r="Q35" s="171"/>
      <c r="R35" s="161" t="s">
        <v>384</v>
      </c>
      <c r="AJ35" s="173"/>
      <c r="AK35" s="200"/>
      <c r="AL35" s="202"/>
      <c r="BP35" s="173"/>
    </row>
    <row r="36" spans="2:68" s="161" customFormat="1" ht="15.75" customHeight="1" x14ac:dyDescent="0.2">
      <c r="B36" s="171"/>
      <c r="G36" s="173"/>
      <c r="H36" s="377" t="s">
        <v>385</v>
      </c>
      <c r="I36" s="378"/>
      <c r="J36" s="378"/>
      <c r="K36" s="378"/>
      <c r="L36" s="378"/>
      <c r="M36" s="378"/>
      <c r="N36" s="378"/>
      <c r="O36" s="378"/>
      <c r="P36" s="378"/>
      <c r="Q36" s="188" t="s">
        <v>386</v>
      </c>
      <c r="R36" s="189"/>
      <c r="S36" s="189"/>
      <c r="T36" s="189"/>
      <c r="U36" s="189"/>
      <c r="V36" s="189"/>
      <c r="W36" s="189"/>
      <c r="X36" s="189"/>
      <c r="Y36" s="189"/>
      <c r="Z36" s="189"/>
      <c r="AA36" s="189"/>
      <c r="AB36" s="189"/>
      <c r="AC36" s="189"/>
      <c r="AD36" s="189"/>
      <c r="AE36" s="189"/>
      <c r="AF36" s="189"/>
      <c r="AG36" s="189"/>
      <c r="AH36" s="189"/>
      <c r="AI36" s="189"/>
      <c r="AJ36" s="190"/>
      <c r="AK36" s="188"/>
      <c r="AL36" s="190"/>
      <c r="BP36" s="173"/>
    </row>
    <row r="37" spans="2:68" s="161" customFormat="1" ht="15.75" customHeight="1" x14ac:dyDescent="0.2">
      <c r="B37" s="171"/>
      <c r="G37" s="173"/>
      <c r="H37" s="377"/>
      <c r="I37" s="378"/>
      <c r="J37" s="378"/>
      <c r="K37" s="378"/>
      <c r="L37" s="378"/>
      <c r="M37" s="378"/>
      <c r="N37" s="378"/>
      <c r="O37" s="378"/>
      <c r="P37" s="378"/>
      <c r="Q37" s="171"/>
      <c r="R37" s="161" t="s">
        <v>387</v>
      </c>
      <c r="AJ37" s="173"/>
      <c r="AK37" s="171"/>
      <c r="AL37" s="173"/>
      <c r="BP37" s="173"/>
    </row>
    <row r="38" spans="2:68" s="161" customFormat="1" ht="15.75" customHeight="1" x14ac:dyDescent="0.2">
      <c r="B38" s="171"/>
      <c r="G38" s="173"/>
      <c r="H38" s="377"/>
      <c r="I38" s="378"/>
      <c r="J38" s="378"/>
      <c r="K38" s="378"/>
      <c r="L38" s="378"/>
      <c r="M38" s="378"/>
      <c r="N38" s="378"/>
      <c r="O38" s="378"/>
      <c r="P38" s="378"/>
      <c r="Q38" s="191"/>
      <c r="R38" s="207" t="s">
        <v>356</v>
      </c>
      <c r="S38" s="208" t="s">
        <v>388</v>
      </c>
      <c r="T38" s="193"/>
      <c r="U38" s="193"/>
      <c r="V38" s="193"/>
      <c r="W38" s="193"/>
      <c r="X38" s="193"/>
      <c r="Y38" s="193"/>
      <c r="Z38" s="193"/>
      <c r="AA38" s="193"/>
      <c r="AB38" s="193"/>
      <c r="AC38" s="193"/>
      <c r="AD38" s="193"/>
      <c r="AE38" s="193"/>
      <c r="AF38" s="193"/>
      <c r="AG38" s="193"/>
      <c r="AH38" s="193"/>
      <c r="AI38" s="193"/>
      <c r="AJ38" s="194"/>
      <c r="AK38" s="171"/>
      <c r="AL38" s="173"/>
      <c r="BP38" s="173"/>
    </row>
    <row r="39" spans="2:68" s="161" customFormat="1" ht="15.75" customHeight="1" x14ac:dyDescent="0.2">
      <c r="B39" s="171"/>
      <c r="G39" s="173"/>
      <c r="H39" s="171"/>
      <c r="Q39" s="209" t="s">
        <v>389</v>
      </c>
      <c r="R39" s="189"/>
      <c r="S39" s="189"/>
      <c r="T39" s="189"/>
      <c r="U39" s="189"/>
      <c r="V39" s="189"/>
      <c r="W39" s="189"/>
      <c r="X39" s="189"/>
      <c r="Y39" s="189"/>
      <c r="Z39" s="189"/>
      <c r="AA39" s="189"/>
      <c r="AB39" s="189"/>
      <c r="AC39" s="189"/>
      <c r="AD39" s="189"/>
      <c r="AE39" s="189"/>
      <c r="AF39" s="189"/>
      <c r="AG39" s="189"/>
      <c r="AH39" s="189"/>
      <c r="AI39" s="189"/>
      <c r="AJ39" s="190"/>
      <c r="AK39" s="188"/>
      <c r="AL39" s="190"/>
      <c r="BP39" s="173"/>
    </row>
    <row r="40" spans="2:68" s="161" customFormat="1" ht="15.75" customHeight="1" x14ac:dyDescent="0.2">
      <c r="B40" s="171"/>
      <c r="G40" s="173"/>
      <c r="H40" s="171"/>
      <c r="Q40" s="171"/>
      <c r="R40" s="161" t="s">
        <v>390</v>
      </c>
      <c r="AJ40" s="173"/>
      <c r="AK40" s="171"/>
      <c r="AL40" s="173"/>
      <c r="BP40" s="173"/>
    </row>
    <row r="41" spans="2:68" s="161" customFormat="1" ht="15.75" customHeight="1" x14ac:dyDescent="0.2">
      <c r="B41" s="171"/>
      <c r="G41" s="173"/>
      <c r="H41" s="171"/>
      <c r="Q41" s="196"/>
      <c r="R41" s="210" t="s">
        <v>356</v>
      </c>
      <c r="S41" s="198" t="s">
        <v>391</v>
      </c>
      <c r="T41" s="198"/>
      <c r="U41" s="198"/>
      <c r="V41" s="198"/>
      <c r="W41" s="198"/>
      <c r="X41" s="198"/>
      <c r="Y41" s="198"/>
      <c r="Z41" s="198"/>
      <c r="AA41" s="198"/>
      <c r="AB41" s="198"/>
      <c r="AC41" s="198"/>
      <c r="AD41" s="198"/>
      <c r="AE41" s="198"/>
      <c r="AF41" s="198"/>
      <c r="AG41" s="198"/>
      <c r="AH41" s="198"/>
      <c r="AI41" s="198"/>
      <c r="AJ41" s="199"/>
      <c r="AK41" s="171"/>
      <c r="AL41" s="173"/>
      <c r="BP41" s="173"/>
    </row>
    <row r="42" spans="2:68" s="161" customFormat="1" ht="15.75" customHeight="1" x14ac:dyDescent="0.2">
      <c r="B42" s="200"/>
      <c r="C42" s="201"/>
      <c r="D42" s="201"/>
      <c r="E42" s="201"/>
      <c r="F42" s="201"/>
      <c r="G42" s="202"/>
      <c r="H42" s="200"/>
      <c r="I42" s="201"/>
      <c r="J42" s="201"/>
      <c r="K42" s="201"/>
      <c r="L42" s="201"/>
      <c r="M42" s="201"/>
      <c r="N42" s="201"/>
      <c r="O42" s="201"/>
      <c r="P42" s="201"/>
      <c r="Q42" s="200"/>
      <c r="R42" s="201"/>
      <c r="S42" s="201" t="s">
        <v>392</v>
      </c>
      <c r="T42" s="201"/>
      <c r="U42" s="201"/>
      <c r="V42" s="201"/>
      <c r="W42" s="201"/>
      <c r="X42" s="201"/>
      <c r="Y42" s="201"/>
      <c r="Z42" s="201"/>
      <c r="AA42" s="201"/>
      <c r="AB42" s="201"/>
      <c r="AC42" s="201"/>
      <c r="AD42" s="201"/>
      <c r="AE42" s="201"/>
      <c r="AF42" s="201"/>
      <c r="AG42" s="201"/>
      <c r="AH42" s="201"/>
      <c r="AI42" s="201"/>
      <c r="AJ42" s="202"/>
      <c r="AK42" s="200"/>
      <c r="AL42" s="202"/>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2"/>
    </row>
    <row r="43" spans="2:68" s="161" customFormat="1" ht="11" x14ac:dyDescent="0.2">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row>
    <row r="44" spans="2:68" s="161" customFormat="1" ht="11" x14ac:dyDescent="0.2"/>
    <row r="45" spans="2:68" s="161" customFormat="1" ht="11" x14ac:dyDescent="0.2"/>
    <row r="46" spans="2:68" s="161" customFormat="1" ht="18" customHeight="1" x14ac:dyDescent="0.2">
      <c r="B46" s="182" t="s">
        <v>348</v>
      </c>
      <c r="C46" s="183"/>
      <c r="D46" s="183"/>
      <c r="E46" s="183"/>
      <c r="F46" s="183"/>
      <c r="G46" s="185"/>
      <c r="H46" s="186" t="s">
        <v>349</v>
      </c>
      <c r="I46" s="183"/>
      <c r="J46" s="183"/>
      <c r="K46" s="183"/>
      <c r="L46" s="183"/>
      <c r="M46" s="183"/>
      <c r="N46" s="183"/>
      <c r="O46" s="183"/>
      <c r="P46" s="183"/>
      <c r="Q46" s="186" t="s">
        <v>350</v>
      </c>
      <c r="R46" s="187"/>
      <c r="S46" s="183"/>
      <c r="T46" s="183"/>
      <c r="U46" s="183"/>
      <c r="V46" s="183"/>
      <c r="W46" s="183"/>
      <c r="X46" s="183"/>
      <c r="Y46" s="183"/>
      <c r="Z46" s="183"/>
      <c r="AA46" s="183"/>
      <c r="AB46" s="183"/>
      <c r="AC46" s="183"/>
      <c r="AD46" s="183"/>
      <c r="AE46" s="183"/>
      <c r="AF46" s="186"/>
      <c r="AG46" s="183"/>
      <c r="AH46" s="183"/>
      <c r="AI46" s="185"/>
      <c r="AJ46" s="183"/>
      <c r="AK46" s="380" t="s">
        <v>346</v>
      </c>
      <c r="AL46" s="381"/>
      <c r="AM46" s="186" t="s">
        <v>351</v>
      </c>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5"/>
    </row>
    <row r="47" spans="2:68" s="161" customFormat="1" ht="15.75" customHeight="1" x14ac:dyDescent="0.2">
      <c r="B47" s="171" t="s">
        <v>393</v>
      </c>
      <c r="G47" s="173"/>
      <c r="H47" s="171"/>
      <c r="Q47" s="171" t="s">
        <v>394</v>
      </c>
      <c r="AJ47" s="173"/>
      <c r="AK47" s="171"/>
      <c r="AL47" s="173"/>
      <c r="AM47" s="188"/>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90"/>
    </row>
    <row r="48" spans="2:68" s="161" customFormat="1" ht="15.75" customHeight="1" x14ac:dyDescent="0.2">
      <c r="B48" s="171" t="s">
        <v>395</v>
      </c>
      <c r="G48" s="173"/>
      <c r="H48" s="377" t="s">
        <v>396</v>
      </c>
      <c r="I48" s="378"/>
      <c r="J48" s="378"/>
      <c r="K48" s="378"/>
      <c r="L48" s="378"/>
      <c r="M48" s="378"/>
      <c r="N48" s="378"/>
      <c r="O48" s="378"/>
      <c r="P48" s="378"/>
      <c r="Q48" s="171"/>
      <c r="R48" s="161" t="s">
        <v>397</v>
      </c>
      <c r="AJ48" s="173"/>
      <c r="AK48" s="171"/>
      <c r="AL48" s="173"/>
      <c r="AM48" s="171"/>
      <c r="BP48" s="173"/>
    </row>
    <row r="49" spans="2:68" s="161" customFormat="1" ht="15.75" customHeight="1" x14ac:dyDescent="0.2">
      <c r="B49" s="171"/>
      <c r="G49" s="173"/>
      <c r="H49" s="377"/>
      <c r="I49" s="378"/>
      <c r="J49" s="378"/>
      <c r="K49" s="378"/>
      <c r="L49" s="378"/>
      <c r="M49" s="378"/>
      <c r="N49" s="378"/>
      <c r="O49" s="378"/>
      <c r="P49" s="378"/>
      <c r="Q49" s="171"/>
      <c r="R49" s="161" t="s">
        <v>398</v>
      </c>
      <c r="AJ49" s="173"/>
      <c r="AK49" s="171"/>
      <c r="AL49" s="173"/>
      <c r="AM49" s="171"/>
      <c r="BP49" s="173"/>
    </row>
    <row r="50" spans="2:68" s="161" customFormat="1" ht="15.75" customHeight="1" x14ac:dyDescent="0.2">
      <c r="B50" s="171"/>
      <c r="G50" s="173"/>
      <c r="H50" s="377"/>
      <c r="I50" s="378"/>
      <c r="J50" s="378"/>
      <c r="K50" s="378"/>
      <c r="L50" s="378"/>
      <c r="M50" s="378"/>
      <c r="N50" s="378"/>
      <c r="O50" s="378"/>
      <c r="P50" s="378"/>
      <c r="Q50" s="171"/>
      <c r="R50" s="161" t="s">
        <v>399</v>
      </c>
      <c r="AJ50" s="173"/>
      <c r="AK50" s="171"/>
      <c r="AL50" s="173"/>
      <c r="AM50" s="171"/>
      <c r="BP50" s="173"/>
    </row>
    <row r="51" spans="2:68" s="161" customFormat="1" ht="15.75" customHeight="1" x14ac:dyDescent="0.2">
      <c r="B51" s="171"/>
      <c r="G51" s="173"/>
      <c r="H51" s="171"/>
      <c r="Q51" s="200"/>
      <c r="R51" s="201" t="s">
        <v>400</v>
      </c>
      <c r="S51" s="201"/>
      <c r="T51" s="201"/>
      <c r="U51" s="201"/>
      <c r="V51" s="201"/>
      <c r="W51" s="201"/>
      <c r="X51" s="201"/>
      <c r="Y51" s="201"/>
      <c r="Z51" s="201"/>
      <c r="AA51" s="201"/>
      <c r="AB51" s="201"/>
      <c r="AC51" s="201"/>
      <c r="AD51" s="201"/>
      <c r="AE51" s="201"/>
      <c r="AF51" s="201"/>
      <c r="AG51" s="201"/>
      <c r="AH51" s="201"/>
      <c r="AI51" s="201"/>
      <c r="AJ51" s="202"/>
      <c r="AK51" s="171"/>
      <c r="AL51" s="173"/>
      <c r="AM51" s="171"/>
      <c r="BP51" s="173"/>
    </row>
    <row r="52" spans="2:68" s="161" customFormat="1" ht="15.75" customHeight="1" x14ac:dyDescent="0.2">
      <c r="B52" s="171"/>
      <c r="G52" s="173"/>
      <c r="H52" s="171"/>
      <c r="I52" s="161" t="s">
        <v>401</v>
      </c>
      <c r="Q52" s="176" t="s">
        <v>402</v>
      </c>
      <c r="R52" s="177"/>
      <c r="S52" s="177"/>
      <c r="T52" s="177"/>
      <c r="U52" s="177"/>
      <c r="V52" s="177"/>
      <c r="W52" s="177"/>
      <c r="X52" s="177"/>
      <c r="Y52" s="177"/>
      <c r="Z52" s="177"/>
      <c r="AA52" s="177"/>
      <c r="AB52" s="177"/>
      <c r="AC52" s="177"/>
      <c r="AD52" s="177"/>
      <c r="AE52" s="177"/>
      <c r="AF52" s="177"/>
      <c r="AG52" s="177"/>
      <c r="AH52" s="177"/>
      <c r="AI52" s="177"/>
      <c r="AJ52" s="178"/>
      <c r="AK52" s="176"/>
      <c r="AL52" s="178"/>
      <c r="AM52" s="171"/>
      <c r="BP52" s="173"/>
    </row>
    <row r="53" spans="2:68" s="161" customFormat="1" ht="15.75" customHeight="1" x14ac:dyDescent="0.2">
      <c r="B53" s="171"/>
      <c r="G53" s="173"/>
      <c r="H53" s="171"/>
      <c r="Q53" s="209" t="s">
        <v>403</v>
      </c>
      <c r="R53" s="189"/>
      <c r="S53" s="189"/>
      <c r="T53" s="189"/>
      <c r="U53" s="189"/>
      <c r="V53" s="189"/>
      <c r="W53" s="189"/>
      <c r="X53" s="189"/>
      <c r="Y53" s="189"/>
      <c r="Z53" s="189"/>
      <c r="AA53" s="189"/>
      <c r="AB53" s="189"/>
      <c r="AC53" s="189"/>
      <c r="AD53" s="189"/>
      <c r="AE53" s="189"/>
      <c r="AF53" s="189"/>
      <c r="AG53" s="189"/>
      <c r="AH53" s="189"/>
      <c r="AI53" s="189"/>
      <c r="AJ53" s="190"/>
      <c r="AK53" s="171"/>
      <c r="AL53" s="173"/>
      <c r="AM53" s="171"/>
      <c r="BP53" s="173"/>
    </row>
    <row r="54" spans="2:68" s="161" customFormat="1" ht="15.75" customHeight="1" x14ac:dyDescent="0.2">
      <c r="B54" s="171"/>
      <c r="G54" s="173"/>
      <c r="H54" s="171"/>
      <c r="Q54" s="171"/>
      <c r="R54" s="161" t="s">
        <v>404</v>
      </c>
      <c r="AJ54" s="173"/>
      <c r="AK54" s="171"/>
      <c r="AL54" s="173"/>
      <c r="AM54" s="171"/>
      <c r="BP54" s="173"/>
    </row>
    <row r="55" spans="2:68" s="161" customFormat="1" ht="15.75" customHeight="1" x14ac:dyDescent="0.2">
      <c r="B55" s="171"/>
      <c r="G55" s="173"/>
      <c r="H55" s="171"/>
      <c r="Q55" s="196"/>
      <c r="R55" s="210" t="s">
        <v>356</v>
      </c>
      <c r="S55" s="211" t="s">
        <v>405</v>
      </c>
      <c r="T55" s="198"/>
      <c r="U55" s="198"/>
      <c r="V55" s="198"/>
      <c r="W55" s="198"/>
      <c r="X55" s="198"/>
      <c r="Y55" s="198"/>
      <c r="Z55" s="198"/>
      <c r="AA55" s="198"/>
      <c r="AB55" s="198"/>
      <c r="AC55" s="198"/>
      <c r="AD55" s="198"/>
      <c r="AE55" s="198"/>
      <c r="AF55" s="198"/>
      <c r="AG55" s="198"/>
      <c r="AH55" s="198"/>
      <c r="AI55" s="198"/>
      <c r="AJ55" s="199"/>
      <c r="AK55" s="171"/>
      <c r="AL55" s="173"/>
      <c r="AM55" s="171"/>
      <c r="BP55" s="173"/>
    </row>
    <row r="56" spans="2:68" s="161" customFormat="1" ht="15.75" customHeight="1" x14ac:dyDescent="0.2">
      <c r="B56" s="171"/>
      <c r="G56" s="173"/>
      <c r="H56" s="171"/>
      <c r="Q56" s="171"/>
      <c r="S56" s="162" t="s">
        <v>406</v>
      </c>
      <c r="AJ56" s="173"/>
      <c r="AK56" s="171"/>
      <c r="AL56" s="173"/>
      <c r="AM56" s="171"/>
      <c r="BP56" s="173"/>
    </row>
    <row r="57" spans="2:68" s="161" customFormat="1" ht="15.75" customHeight="1" x14ac:dyDescent="0.2">
      <c r="B57" s="171"/>
      <c r="G57" s="173"/>
      <c r="H57" s="171"/>
      <c r="Q57" s="200"/>
      <c r="R57" s="201"/>
      <c r="S57" s="201" t="s">
        <v>407</v>
      </c>
      <c r="T57" s="201"/>
      <c r="U57" s="201"/>
      <c r="V57" s="201"/>
      <c r="W57" s="201"/>
      <c r="X57" s="201"/>
      <c r="Y57" s="201"/>
      <c r="Z57" s="201"/>
      <c r="AA57" s="201"/>
      <c r="AB57" s="201"/>
      <c r="AC57" s="201"/>
      <c r="AD57" s="201"/>
      <c r="AE57" s="201"/>
      <c r="AF57" s="201"/>
      <c r="AG57" s="201"/>
      <c r="AH57" s="201"/>
      <c r="AI57" s="201"/>
      <c r="AJ57" s="202"/>
      <c r="AK57" s="171"/>
      <c r="AL57" s="173"/>
      <c r="AM57" s="171"/>
      <c r="BP57" s="173"/>
    </row>
    <row r="58" spans="2:68" s="161" customFormat="1" ht="15.75" customHeight="1" x14ac:dyDescent="0.2">
      <c r="B58" s="171"/>
      <c r="G58" s="173"/>
      <c r="H58" s="171"/>
      <c r="Q58" s="209" t="s">
        <v>408</v>
      </c>
      <c r="R58" s="189"/>
      <c r="S58" s="189"/>
      <c r="T58" s="189"/>
      <c r="U58" s="189"/>
      <c r="V58" s="189"/>
      <c r="W58" s="189"/>
      <c r="X58" s="189"/>
      <c r="Y58" s="189"/>
      <c r="Z58" s="189"/>
      <c r="AA58" s="189"/>
      <c r="AB58" s="189"/>
      <c r="AC58" s="189"/>
      <c r="AD58" s="189"/>
      <c r="AE58" s="189"/>
      <c r="AF58" s="189"/>
      <c r="AG58" s="189"/>
      <c r="AH58" s="189"/>
      <c r="AI58" s="189"/>
      <c r="AJ58" s="190"/>
      <c r="AK58" s="188"/>
      <c r="AL58" s="190"/>
      <c r="AM58" s="171"/>
      <c r="BP58" s="173"/>
    </row>
    <row r="59" spans="2:68" s="161" customFormat="1" ht="15.75" customHeight="1" x14ac:dyDescent="0.2">
      <c r="B59" s="171"/>
      <c r="G59" s="173"/>
      <c r="H59" s="171"/>
      <c r="Q59" s="171"/>
      <c r="R59" s="161" t="s">
        <v>397</v>
      </c>
      <c r="AJ59" s="173"/>
      <c r="AK59" s="171"/>
      <c r="AL59" s="173"/>
      <c r="AM59" s="171"/>
      <c r="BP59" s="173"/>
    </row>
    <row r="60" spans="2:68" s="161" customFormat="1" ht="15.75" customHeight="1" x14ac:dyDescent="0.2">
      <c r="B60" s="171"/>
      <c r="G60" s="173"/>
      <c r="H60" s="171"/>
      <c r="Q60" s="171"/>
      <c r="R60" s="161" t="s">
        <v>398</v>
      </c>
      <c r="AJ60" s="173"/>
      <c r="AK60" s="171"/>
      <c r="AL60" s="173"/>
      <c r="AM60" s="171"/>
      <c r="BP60" s="173"/>
    </row>
    <row r="61" spans="2:68" s="161" customFormat="1" ht="15.75" customHeight="1" x14ac:dyDescent="0.2">
      <c r="B61" s="171"/>
      <c r="G61" s="173"/>
      <c r="H61" s="171"/>
      <c r="Q61" s="171"/>
      <c r="R61" s="161" t="s">
        <v>399</v>
      </c>
      <c r="AJ61" s="173"/>
      <c r="AK61" s="171"/>
      <c r="AL61" s="173"/>
      <c r="AM61" s="171"/>
      <c r="BP61" s="173"/>
    </row>
    <row r="62" spans="2:68" s="161" customFormat="1" ht="15.75" customHeight="1" x14ac:dyDescent="0.2">
      <c r="B62" s="171"/>
      <c r="G62" s="173"/>
      <c r="H62" s="171"/>
      <c r="Q62" s="171"/>
      <c r="R62" s="161" t="s">
        <v>400</v>
      </c>
      <c r="AJ62" s="173"/>
      <c r="AK62" s="171"/>
      <c r="AL62" s="173"/>
      <c r="AM62" s="171"/>
      <c r="BP62" s="173"/>
    </row>
    <row r="63" spans="2:68" s="161" customFormat="1" ht="15.75" customHeight="1" x14ac:dyDescent="0.2">
      <c r="B63" s="171"/>
      <c r="G63" s="173"/>
      <c r="H63" s="171"/>
      <c r="Q63" s="196"/>
      <c r="R63" s="210" t="s">
        <v>356</v>
      </c>
      <c r="S63" s="198" t="s">
        <v>409</v>
      </c>
      <c r="T63" s="198"/>
      <c r="U63" s="198"/>
      <c r="V63" s="198"/>
      <c r="W63" s="198"/>
      <c r="X63" s="198"/>
      <c r="Y63" s="198"/>
      <c r="Z63" s="198"/>
      <c r="AA63" s="198"/>
      <c r="AB63" s="198"/>
      <c r="AC63" s="198"/>
      <c r="AD63" s="198"/>
      <c r="AE63" s="198"/>
      <c r="AF63" s="198"/>
      <c r="AG63" s="198"/>
      <c r="AH63" s="198"/>
      <c r="AI63" s="198"/>
      <c r="AJ63" s="199"/>
      <c r="AK63" s="171"/>
      <c r="AL63" s="173"/>
      <c r="AM63" s="171"/>
      <c r="AS63" s="212"/>
      <c r="BP63" s="173"/>
    </row>
    <row r="64" spans="2:68" s="161" customFormat="1" ht="15.75" customHeight="1" x14ac:dyDescent="0.2">
      <c r="B64" s="171"/>
      <c r="G64" s="173"/>
      <c r="H64" s="171"/>
      <c r="Q64" s="171"/>
      <c r="S64" s="161" t="s">
        <v>410</v>
      </c>
      <c r="AJ64" s="173"/>
      <c r="AK64" s="171"/>
      <c r="AL64" s="173"/>
      <c r="AM64" s="171"/>
      <c r="BP64" s="173"/>
    </row>
    <row r="65" spans="2:68" s="161" customFormat="1" ht="15.75" customHeight="1" x14ac:dyDescent="0.2">
      <c r="B65" s="171"/>
      <c r="G65" s="173"/>
      <c r="H65" s="171"/>
      <c r="Q65" s="200"/>
      <c r="R65" s="201"/>
      <c r="S65" s="201" t="s">
        <v>411</v>
      </c>
      <c r="T65" s="201"/>
      <c r="U65" s="201"/>
      <c r="V65" s="201"/>
      <c r="W65" s="201"/>
      <c r="X65" s="201"/>
      <c r="Y65" s="201"/>
      <c r="Z65" s="201"/>
      <c r="AA65" s="201"/>
      <c r="AB65" s="201"/>
      <c r="AC65" s="201"/>
      <c r="AD65" s="201"/>
      <c r="AE65" s="201"/>
      <c r="AF65" s="201"/>
      <c r="AG65" s="201"/>
      <c r="AH65" s="201"/>
      <c r="AI65" s="201"/>
      <c r="AJ65" s="202"/>
      <c r="AK65" s="200"/>
      <c r="AL65" s="202"/>
      <c r="AM65" s="171"/>
      <c r="BP65" s="173"/>
    </row>
    <row r="66" spans="2:68" s="161" customFormat="1" ht="15.75" customHeight="1" x14ac:dyDescent="0.2">
      <c r="B66" s="171"/>
      <c r="G66" s="173"/>
      <c r="H66" s="171"/>
      <c r="Q66" s="188" t="s">
        <v>412</v>
      </c>
      <c r="R66" s="189"/>
      <c r="S66" s="189"/>
      <c r="T66" s="189"/>
      <c r="U66" s="189"/>
      <c r="V66" s="189"/>
      <c r="W66" s="189"/>
      <c r="X66" s="189"/>
      <c r="Y66" s="189"/>
      <c r="Z66" s="189"/>
      <c r="AA66" s="189"/>
      <c r="AB66" s="189"/>
      <c r="AC66" s="189"/>
      <c r="AD66" s="189"/>
      <c r="AE66" s="189"/>
      <c r="AF66" s="189"/>
      <c r="AG66" s="189"/>
      <c r="AH66" s="189"/>
      <c r="AI66" s="189"/>
      <c r="AJ66" s="190"/>
      <c r="AK66" s="171"/>
      <c r="AL66" s="173"/>
      <c r="AM66" s="171"/>
      <c r="BP66" s="173"/>
    </row>
    <row r="67" spans="2:68" s="161" customFormat="1" ht="15.75" customHeight="1" x14ac:dyDescent="0.2">
      <c r="B67" s="171"/>
      <c r="G67" s="173"/>
      <c r="H67" s="171"/>
      <c r="Q67" s="171"/>
      <c r="R67" s="161" t="s">
        <v>397</v>
      </c>
      <c r="AJ67" s="173"/>
      <c r="AK67" s="171"/>
      <c r="AL67" s="173"/>
      <c r="AM67" s="171"/>
      <c r="BP67" s="173"/>
    </row>
    <row r="68" spans="2:68" s="161" customFormat="1" ht="15.75" customHeight="1" x14ac:dyDescent="0.2">
      <c r="B68" s="171"/>
      <c r="G68" s="173"/>
      <c r="H68" s="171"/>
      <c r="Q68" s="171"/>
      <c r="R68" s="161" t="s">
        <v>413</v>
      </c>
      <c r="AJ68" s="173"/>
      <c r="AK68" s="171"/>
      <c r="AL68" s="173"/>
      <c r="AM68" s="171"/>
      <c r="BP68" s="173"/>
    </row>
    <row r="69" spans="2:68" s="161" customFormat="1" ht="15.75" customHeight="1" x14ac:dyDescent="0.2">
      <c r="B69" s="171"/>
      <c r="G69" s="173"/>
      <c r="H69" s="171"/>
      <c r="Q69" s="200"/>
      <c r="R69" s="201" t="s">
        <v>400</v>
      </c>
      <c r="S69" s="201"/>
      <c r="T69" s="201"/>
      <c r="U69" s="201"/>
      <c r="V69" s="201"/>
      <c r="W69" s="201"/>
      <c r="X69" s="201"/>
      <c r="Y69" s="201"/>
      <c r="Z69" s="201"/>
      <c r="AA69" s="201"/>
      <c r="AB69" s="201"/>
      <c r="AC69" s="201"/>
      <c r="AD69" s="201"/>
      <c r="AE69" s="201"/>
      <c r="AF69" s="201"/>
      <c r="AG69" s="201"/>
      <c r="AH69" s="201"/>
      <c r="AI69" s="201"/>
      <c r="AJ69" s="202"/>
      <c r="AK69" s="171"/>
      <c r="AL69" s="173"/>
      <c r="AM69" s="200"/>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1"/>
      <c r="BO69" s="201"/>
      <c r="BP69" s="202"/>
    </row>
    <row r="70" spans="2:68" s="161" customFormat="1" ht="15.75" customHeight="1" x14ac:dyDescent="0.2">
      <c r="B70" s="188" t="s">
        <v>414</v>
      </c>
      <c r="C70" s="189"/>
      <c r="D70" s="189"/>
      <c r="E70" s="189"/>
      <c r="F70" s="189"/>
      <c r="G70" s="190"/>
      <c r="H70" s="188"/>
      <c r="I70" s="189"/>
      <c r="J70" s="189"/>
      <c r="K70" s="189"/>
      <c r="L70" s="189"/>
      <c r="M70" s="189"/>
      <c r="N70" s="189"/>
      <c r="O70" s="189"/>
      <c r="P70" s="190"/>
      <c r="Q70" s="189" t="s">
        <v>415</v>
      </c>
      <c r="R70" s="189"/>
      <c r="S70" s="189"/>
      <c r="T70" s="189"/>
      <c r="U70" s="189"/>
      <c r="V70" s="189"/>
      <c r="W70" s="189"/>
      <c r="X70" s="189"/>
      <c r="Y70" s="189"/>
      <c r="Z70" s="189"/>
      <c r="AA70" s="189"/>
      <c r="AB70" s="189"/>
      <c r="AC70" s="189"/>
      <c r="AD70" s="189"/>
      <c r="AE70" s="189"/>
      <c r="AF70" s="189"/>
      <c r="AG70" s="189"/>
      <c r="AH70" s="189"/>
      <c r="AI70" s="189"/>
      <c r="AJ70" s="190"/>
      <c r="AK70" s="188"/>
      <c r="AL70" s="190"/>
      <c r="AM70" s="188"/>
      <c r="AN70" s="213"/>
      <c r="AO70" s="189"/>
      <c r="AP70" s="189"/>
      <c r="AQ70" s="189"/>
      <c r="AR70" s="189"/>
      <c r="AS70" s="189"/>
      <c r="AT70" s="189"/>
      <c r="AU70" s="189"/>
      <c r="AV70" s="189"/>
      <c r="AW70" s="189"/>
      <c r="AX70" s="189"/>
      <c r="AY70" s="189"/>
      <c r="AZ70" s="189"/>
      <c r="BA70" s="189"/>
      <c r="BB70" s="189"/>
      <c r="BC70" s="189"/>
      <c r="BD70" s="189"/>
      <c r="BE70" s="189"/>
      <c r="BF70" s="189"/>
      <c r="BG70" s="189"/>
      <c r="BH70" s="189"/>
      <c r="BI70" s="189"/>
      <c r="BJ70" s="189"/>
      <c r="BK70" s="189"/>
      <c r="BL70" s="189"/>
      <c r="BM70" s="189"/>
      <c r="BN70" s="189"/>
      <c r="BO70" s="189"/>
      <c r="BP70" s="190"/>
    </row>
    <row r="71" spans="2:68" s="161" customFormat="1" ht="15.75" customHeight="1" x14ac:dyDescent="0.2">
      <c r="B71" s="171" t="s">
        <v>416</v>
      </c>
      <c r="G71" s="173"/>
      <c r="H71" s="377" t="s">
        <v>417</v>
      </c>
      <c r="I71" s="378"/>
      <c r="J71" s="378"/>
      <c r="K71" s="378"/>
      <c r="L71" s="378"/>
      <c r="M71" s="378"/>
      <c r="N71" s="378"/>
      <c r="O71" s="378"/>
      <c r="P71" s="379"/>
      <c r="R71" s="378" t="s">
        <v>418</v>
      </c>
      <c r="S71" s="378"/>
      <c r="T71" s="378"/>
      <c r="U71" s="378"/>
      <c r="V71" s="378"/>
      <c r="W71" s="378"/>
      <c r="X71" s="378"/>
      <c r="Y71" s="378"/>
      <c r="Z71" s="378"/>
      <c r="AA71" s="378"/>
      <c r="AB71" s="378"/>
      <c r="AC71" s="378"/>
      <c r="AD71" s="378"/>
      <c r="AE71" s="378"/>
      <c r="AF71" s="378"/>
      <c r="AG71" s="378"/>
      <c r="AH71" s="378"/>
      <c r="AI71" s="378"/>
      <c r="AJ71" s="379"/>
      <c r="AK71" s="171"/>
      <c r="AL71" s="173"/>
      <c r="AM71" s="171"/>
      <c r="AN71" s="212"/>
      <c r="BP71" s="173"/>
    </row>
    <row r="72" spans="2:68" s="161" customFormat="1" ht="15.75" customHeight="1" x14ac:dyDescent="0.2">
      <c r="B72" s="171"/>
      <c r="G72" s="173"/>
      <c r="H72" s="377"/>
      <c r="I72" s="378"/>
      <c r="J72" s="378"/>
      <c r="K72" s="378"/>
      <c r="L72" s="378"/>
      <c r="M72" s="378"/>
      <c r="N72" s="378"/>
      <c r="O72" s="378"/>
      <c r="P72" s="379"/>
      <c r="R72" s="378"/>
      <c r="S72" s="378"/>
      <c r="T72" s="378"/>
      <c r="U72" s="378"/>
      <c r="V72" s="378"/>
      <c r="W72" s="378"/>
      <c r="X72" s="378"/>
      <c r="Y72" s="378"/>
      <c r="Z72" s="378"/>
      <c r="AA72" s="378"/>
      <c r="AB72" s="378"/>
      <c r="AC72" s="378"/>
      <c r="AD72" s="378"/>
      <c r="AE72" s="378"/>
      <c r="AF72" s="378"/>
      <c r="AG72" s="378"/>
      <c r="AH72" s="378"/>
      <c r="AI72" s="378"/>
      <c r="AJ72" s="379"/>
      <c r="AK72" s="171"/>
      <c r="AL72" s="173"/>
      <c r="AM72" s="171"/>
      <c r="AN72" s="212"/>
      <c r="BP72" s="173"/>
    </row>
    <row r="73" spans="2:68" s="161" customFormat="1" ht="15.75" customHeight="1" x14ac:dyDescent="0.2">
      <c r="B73" s="171"/>
      <c r="G73" s="173"/>
      <c r="H73" s="377"/>
      <c r="I73" s="378"/>
      <c r="J73" s="378"/>
      <c r="K73" s="378"/>
      <c r="L73" s="378"/>
      <c r="M73" s="378"/>
      <c r="N73" s="378"/>
      <c r="O73" s="378"/>
      <c r="P73" s="379"/>
      <c r="Q73" s="196"/>
      <c r="R73" s="210" t="s">
        <v>356</v>
      </c>
      <c r="S73" s="198" t="s">
        <v>419</v>
      </c>
      <c r="T73" s="198"/>
      <c r="U73" s="198"/>
      <c r="V73" s="198"/>
      <c r="W73" s="198"/>
      <c r="X73" s="198"/>
      <c r="Y73" s="198"/>
      <c r="Z73" s="198"/>
      <c r="AA73" s="198"/>
      <c r="AB73" s="198"/>
      <c r="AC73" s="198"/>
      <c r="AD73" s="198"/>
      <c r="AE73" s="198"/>
      <c r="AF73" s="198"/>
      <c r="AG73" s="198"/>
      <c r="AH73" s="198"/>
      <c r="AI73" s="198"/>
      <c r="AJ73" s="199"/>
      <c r="AK73" s="171"/>
      <c r="AL73" s="173"/>
      <c r="AM73" s="171"/>
      <c r="AN73" s="212"/>
      <c r="BP73" s="173"/>
    </row>
    <row r="74" spans="2:68" s="161" customFormat="1" ht="15.75" customHeight="1" x14ac:dyDescent="0.2">
      <c r="B74" s="171"/>
      <c r="G74" s="173"/>
      <c r="H74" s="171"/>
      <c r="P74" s="173"/>
      <c r="Q74" s="171"/>
      <c r="T74" s="161" t="s">
        <v>420</v>
      </c>
      <c r="AJ74" s="173"/>
      <c r="AK74" s="171"/>
      <c r="AL74" s="173"/>
      <c r="AM74" s="171"/>
      <c r="AN74" s="212"/>
      <c r="BP74" s="173"/>
    </row>
    <row r="75" spans="2:68" s="161" customFormat="1" ht="15.75" customHeight="1" x14ac:dyDescent="0.2">
      <c r="B75" s="171"/>
      <c r="G75" s="173"/>
      <c r="H75" s="171"/>
      <c r="P75" s="173"/>
      <c r="Q75" s="200"/>
      <c r="R75" s="201"/>
      <c r="S75" s="201"/>
      <c r="T75" s="201" t="s">
        <v>421</v>
      </c>
      <c r="U75" s="201"/>
      <c r="V75" s="201"/>
      <c r="W75" s="201"/>
      <c r="X75" s="201"/>
      <c r="Y75" s="201"/>
      <c r="Z75" s="201"/>
      <c r="AA75" s="201"/>
      <c r="AB75" s="201"/>
      <c r="AC75" s="201"/>
      <c r="AD75" s="201"/>
      <c r="AE75" s="201"/>
      <c r="AF75" s="201"/>
      <c r="AG75" s="201"/>
      <c r="AH75" s="201"/>
      <c r="AI75" s="201"/>
      <c r="AJ75" s="202"/>
      <c r="AK75" s="200"/>
      <c r="AL75" s="202"/>
      <c r="AM75" s="171"/>
      <c r="BP75" s="173"/>
    </row>
    <row r="76" spans="2:68" s="161" customFormat="1" ht="15.75" customHeight="1" x14ac:dyDescent="0.2">
      <c r="B76" s="171"/>
      <c r="G76" s="173"/>
      <c r="H76" s="171"/>
      <c r="P76" s="173"/>
      <c r="Q76" s="189" t="s">
        <v>422</v>
      </c>
      <c r="R76" s="189"/>
      <c r="S76" s="189"/>
      <c r="T76" s="189"/>
      <c r="U76" s="189"/>
      <c r="V76" s="189"/>
      <c r="W76" s="189"/>
      <c r="X76" s="189"/>
      <c r="Y76" s="189"/>
      <c r="Z76" s="189"/>
      <c r="AA76" s="189"/>
      <c r="AB76" s="189"/>
      <c r="AC76" s="189"/>
      <c r="AD76" s="189"/>
      <c r="AE76" s="189"/>
      <c r="AF76" s="189"/>
      <c r="AG76" s="189"/>
      <c r="AH76" s="189"/>
      <c r="AI76" s="189"/>
      <c r="AJ76" s="190"/>
      <c r="AK76" s="171"/>
      <c r="AL76" s="173"/>
      <c r="AM76" s="171"/>
      <c r="BP76" s="173"/>
    </row>
    <row r="77" spans="2:68" s="161" customFormat="1" ht="15.75" customHeight="1" x14ac:dyDescent="0.2">
      <c r="B77" s="171"/>
      <c r="G77" s="173"/>
      <c r="H77" s="171"/>
      <c r="P77" s="173"/>
      <c r="R77" s="161" t="s">
        <v>423</v>
      </c>
      <c r="AJ77" s="173"/>
      <c r="AK77" s="171"/>
      <c r="AL77" s="173"/>
      <c r="AM77" s="171"/>
      <c r="AN77" s="212"/>
      <c r="BP77" s="173"/>
    </row>
    <row r="78" spans="2:68" s="161" customFormat="1" ht="15.75" customHeight="1" x14ac:dyDescent="0.2">
      <c r="B78" s="171"/>
      <c r="G78" s="173"/>
      <c r="H78" s="171"/>
      <c r="P78" s="173"/>
      <c r="Q78" s="196"/>
      <c r="R78" s="210" t="s">
        <v>356</v>
      </c>
      <c r="S78" s="198" t="s">
        <v>424</v>
      </c>
      <c r="T78" s="198"/>
      <c r="U78" s="198"/>
      <c r="V78" s="198"/>
      <c r="W78" s="198"/>
      <c r="X78" s="198"/>
      <c r="Y78" s="198"/>
      <c r="Z78" s="198"/>
      <c r="AA78" s="198"/>
      <c r="AB78" s="198"/>
      <c r="AC78" s="198"/>
      <c r="AD78" s="198"/>
      <c r="AE78" s="198"/>
      <c r="AF78" s="198"/>
      <c r="AG78" s="198"/>
      <c r="AH78" s="198"/>
      <c r="AI78" s="198"/>
      <c r="AJ78" s="199"/>
      <c r="AK78" s="171"/>
      <c r="AL78" s="173"/>
      <c r="AM78" s="171"/>
      <c r="BP78" s="173"/>
    </row>
    <row r="79" spans="2:68" s="161" customFormat="1" ht="15.75" customHeight="1" x14ac:dyDescent="0.2">
      <c r="B79" s="171"/>
      <c r="G79" s="173"/>
      <c r="H79" s="171"/>
      <c r="P79" s="173"/>
      <c r="Q79" s="171"/>
      <c r="S79" s="161" t="s">
        <v>425</v>
      </c>
      <c r="AJ79" s="173"/>
      <c r="AK79" s="171"/>
      <c r="AL79" s="173"/>
      <c r="AM79" s="171"/>
      <c r="BP79" s="173"/>
    </row>
    <row r="80" spans="2:68" s="161" customFormat="1" ht="15.75" customHeight="1" x14ac:dyDescent="0.2">
      <c r="B80" s="171"/>
      <c r="G80" s="173"/>
      <c r="H80" s="171"/>
      <c r="P80" s="173"/>
      <c r="Q80" s="200"/>
      <c r="R80" s="201"/>
      <c r="S80" s="201" t="s">
        <v>426</v>
      </c>
      <c r="T80" s="201"/>
      <c r="U80" s="201"/>
      <c r="V80" s="201"/>
      <c r="W80" s="201"/>
      <c r="X80" s="201"/>
      <c r="Y80" s="201"/>
      <c r="Z80" s="201"/>
      <c r="AA80" s="201"/>
      <c r="AB80" s="201"/>
      <c r="AC80" s="201"/>
      <c r="AD80" s="201"/>
      <c r="AE80" s="201"/>
      <c r="AF80" s="201"/>
      <c r="AG80" s="201"/>
      <c r="AH80" s="201"/>
      <c r="AI80" s="201"/>
      <c r="AJ80" s="202"/>
      <c r="AK80" s="171"/>
      <c r="AL80" s="173"/>
      <c r="AM80" s="171"/>
      <c r="AN80" s="212" t="s">
        <v>427</v>
      </c>
      <c r="BP80" s="173"/>
    </row>
    <row r="81" spans="2:68" s="161" customFormat="1" ht="15.75" customHeight="1" x14ac:dyDescent="0.2">
      <c r="B81" s="171"/>
      <c r="G81" s="173"/>
      <c r="H81" s="171"/>
      <c r="P81" s="173"/>
      <c r="Q81" s="189" t="s">
        <v>428</v>
      </c>
      <c r="R81" s="189"/>
      <c r="S81" s="189"/>
      <c r="T81" s="189"/>
      <c r="U81" s="189"/>
      <c r="V81" s="189"/>
      <c r="W81" s="189"/>
      <c r="X81" s="189"/>
      <c r="Y81" s="189"/>
      <c r="Z81" s="189"/>
      <c r="AA81" s="189"/>
      <c r="AB81" s="189"/>
      <c r="AC81" s="189"/>
      <c r="AD81" s="189"/>
      <c r="AE81" s="189"/>
      <c r="AF81" s="189"/>
      <c r="AG81" s="189"/>
      <c r="AH81" s="189"/>
      <c r="AI81" s="189"/>
      <c r="AJ81" s="190"/>
      <c r="AK81" s="188"/>
      <c r="AL81" s="190"/>
      <c r="AM81" s="171"/>
      <c r="BP81" s="173"/>
    </row>
    <row r="82" spans="2:68" s="161" customFormat="1" ht="15.75" customHeight="1" x14ac:dyDescent="0.2">
      <c r="B82" s="171"/>
      <c r="G82" s="173"/>
      <c r="H82" s="171"/>
      <c r="P82" s="173"/>
      <c r="Q82" s="191"/>
      <c r="R82" s="207" t="s">
        <v>356</v>
      </c>
      <c r="S82" s="382" t="s">
        <v>429</v>
      </c>
      <c r="T82" s="382"/>
      <c r="U82" s="382"/>
      <c r="V82" s="382"/>
      <c r="W82" s="382"/>
      <c r="X82" s="382"/>
      <c r="Y82" s="382"/>
      <c r="Z82" s="382"/>
      <c r="AA82" s="382"/>
      <c r="AB82" s="382"/>
      <c r="AC82" s="382"/>
      <c r="AD82" s="382"/>
      <c r="AE82" s="382"/>
      <c r="AF82" s="382"/>
      <c r="AG82" s="382"/>
      <c r="AH82" s="382"/>
      <c r="AI82" s="382"/>
      <c r="AJ82" s="383"/>
      <c r="AK82" s="200"/>
      <c r="AL82" s="202"/>
      <c r="AM82" s="171"/>
      <c r="BP82" s="173"/>
    </row>
    <row r="83" spans="2:68" s="161" customFormat="1" ht="15.75" customHeight="1" x14ac:dyDescent="0.2">
      <c r="B83" s="171"/>
      <c r="G83" s="173"/>
      <c r="H83" s="171"/>
      <c r="P83" s="173"/>
      <c r="Q83" s="188" t="s">
        <v>430</v>
      </c>
      <c r="R83" s="189"/>
      <c r="S83" s="189"/>
      <c r="T83" s="189"/>
      <c r="U83" s="189"/>
      <c r="V83" s="189"/>
      <c r="W83" s="189"/>
      <c r="X83" s="189"/>
      <c r="Y83" s="189"/>
      <c r="Z83" s="189"/>
      <c r="AA83" s="189"/>
      <c r="AB83" s="189"/>
      <c r="AC83" s="189"/>
      <c r="AD83" s="189"/>
      <c r="AE83" s="189"/>
      <c r="AF83" s="189"/>
      <c r="AG83" s="189"/>
      <c r="AH83" s="189"/>
      <c r="AI83" s="189"/>
      <c r="AJ83" s="190"/>
      <c r="AK83" s="171"/>
      <c r="AL83" s="173"/>
      <c r="AM83" s="171"/>
      <c r="BP83" s="173"/>
    </row>
    <row r="84" spans="2:68" s="161" customFormat="1" ht="15.75" customHeight="1" x14ac:dyDescent="0.2">
      <c r="B84" s="171"/>
      <c r="G84" s="173"/>
      <c r="H84" s="171"/>
      <c r="P84" s="173"/>
      <c r="Q84" s="196"/>
      <c r="R84" s="210" t="s">
        <v>356</v>
      </c>
      <c r="S84" s="198" t="s">
        <v>431</v>
      </c>
      <c r="T84" s="198"/>
      <c r="U84" s="198"/>
      <c r="V84" s="198"/>
      <c r="W84" s="198"/>
      <c r="X84" s="198"/>
      <c r="Y84" s="198"/>
      <c r="Z84" s="198"/>
      <c r="AA84" s="198"/>
      <c r="AB84" s="198"/>
      <c r="AC84" s="198"/>
      <c r="AD84" s="198"/>
      <c r="AE84" s="198"/>
      <c r="AF84" s="198"/>
      <c r="AG84" s="198"/>
      <c r="AH84" s="198"/>
      <c r="AI84" s="198"/>
      <c r="AJ84" s="199"/>
      <c r="AK84" s="171"/>
      <c r="AL84" s="173"/>
      <c r="AM84" s="171"/>
      <c r="BP84" s="173"/>
    </row>
    <row r="85" spans="2:68" s="161" customFormat="1" ht="15.75" customHeight="1" x14ac:dyDescent="0.2">
      <c r="B85" s="171"/>
      <c r="G85" s="173"/>
      <c r="H85" s="171"/>
      <c r="P85" s="173"/>
      <c r="Q85" s="171"/>
      <c r="S85" s="161" t="s">
        <v>432</v>
      </c>
      <c r="AJ85" s="173"/>
      <c r="AK85" s="171"/>
      <c r="AL85" s="173"/>
      <c r="AM85" s="171"/>
      <c r="BP85" s="173"/>
    </row>
    <row r="86" spans="2:68" s="161" customFormat="1" ht="15.75" customHeight="1" x14ac:dyDescent="0.2">
      <c r="B86" s="171"/>
      <c r="G86" s="173"/>
      <c r="H86" s="200"/>
      <c r="I86" s="201"/>
      <c r="J86" s="201"/>
      <c r="K86" s="201"/>
      <c r="L86" s="201"/>
      <c r="M86" s="201"/>
      <c r="N86" s="201"/>
      <c r="O86" s="201"/>
      <c r="P86" s="202"/>
      <c r="Q86" s="200"/>
      <c r="R86" s="201"/>
      <c r="S86" s="201" t="s">
        <v>433</v>
      </c>
      <c r="T86" s="201"/>
      <c r="U86" s="201"/>
      <c r="V86" s="201"/>
      <c r="W86" s="201"/>
      <c r="X86" s="201"/>
      <c r="Y86" s="201"/>
      <c r="Z86" s="201"/>
      <c r="AA86" s="201"/>
      <c r="AB86" s="201"/>
      <c r="AC86" s="201"/>
      <c r="AD86" s="201"/>
      <c r="AE86" s="201"/>
      <c r="AF86" s="201"/>
      <c r="AG86" s="201"/>
      <c r="AH86" s="201"/>
      <c r="AI86" s="201"/>
      <c r="AJ86" s="202"/>
      <c r="AK86" s="171"/>
      <c r="AL86" s="173"/>
      <c r="AM86" s="200"/>
      <c r="AN86" s="201"/>
      <c r="AO86" s="201"/>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201"/>
      <c r="BL86" s="201"/>
      <c r="BM86" s="201"/>
      <c r="BN86" s="201"/>
      <c r="BO86" s="201"/>
      <c r="BP86" s="202"/>
    </row>
    <row r="87" spans="2:68" s="161" customFormat="1" ht="15.75" customHeight="1" x14ac:dyDescent="0.2">
      <c r="B87" s="188" t="s">
        <v>434</v>
      </c>
      <c r="C87" s="189"/>
      <c r="D87" s="189"/>
      <c r="E87" s="189"/>
      <c r="F87" s="189"/>
      <c r="G87" s="190"/>
      <c r="H87" s="366" t="s">
        <v>435</v>
      </c>
      <c r="I87" s="367"/>
      <c r="J87" s="367"/>
      <c r="K87" s="367"/>
      <c r="L87" s="367"/>
      <c r="M87" s="367"/>
      <c r="N87" s="367"/>
      <c r="O87" s="367"/>
      <c r="P87" s="368"/>
      <c r="Q87" s="188" t="s">
        <v>436</v>
      </c>
      <c r="R87" s="189"/>
      <c r="S87" s="189"/>
      <c r="T87" s="189"/>
      <c r="U87" s="189"/>
      <c r="V87" s="189"/>
      <c r="W87" s="189"/>
      <c r="X87" s="189"/>
      <c r="Y87" s="189"/>
      <c r="Z87" s="189"/>
      <c r="AA87" s="189"/>
      <c r="AB87" s="189"/>
      <c r="AC87" s="189"/>
      <c r="AD87" s="189"/>
      <c r="AE87" s="189"/>
      <c r="AF87" s="189"/>
      <c r="AG87" s="189"/>
      <c r="AH87" s="189"/>
      <c r="AI87" s="189"/>
      <c r="AJ87" s="190"/>
      <c r="AK87" s="188"/>
      <c r="AL87" s="190"/>
      <c r="AM87" s="188"/>
      <c r="AN87" s="213"/>
      <c r="AO87" s="189"/>
      <c r="AP87" s="189"/>
      <c r="AQ87" s="189"/>
      <c r="AR87" s="189"/>
      <c r="AS87" s="189"/>
      <c r="AT87" s="189"/>
      <c r="AU87" s="189"/>
      <c r="AV87" s="189"/>
      <c r="AW87" s="189"/>
      <c r="AX87" s="189"/>
      <c r="AY87" s="189"/>
      <c r="AZ87" s="189"/>
      <c r="BA87" s="189"/>
      <c r="BB87" s="189"/>
      <c r="BC87" s="189"/>
      <c r="BD87" s="189"/>
      <c r="BE87" s="189"/>
      <c r="BF87" s="189"/>
      <c r="BG87" s="189"/>
      <c r="BH87" s="189"/>
      <c r="BI87" s="189"/>
      <c r="BJ87" s="189"/>
      <c r="BK87" s="189"/>
      <c r="BL87" s="189"/>
      <c r="BM87" s="189"/>
      <c r="BN87" s="189"/>
      <c r="BO87" s="189"/>
      <c r="BP87" s="190"/>
    </row>
    <row r="88" spans="2:68" s="161" customFormat="1" ht="15.75" customHeight="1" x14ac:dyDescent="0.2">
      <c r="B88" s="171" t="s">
        <v>437</v>
      </c>
      <c r="G88" s="173"/>
      <c r="H88" s="377"/>
      <c r="I88" s="378"/>
      <c r="J88" s="378"/>
      <c r="K88" s="378"/>
      <c r="L88" s="378"/>
      <c r="M88" s="378"/>
      <c r="N88" s="378"/>
      <c r="O88" s="378"/>
      <c r="P88" s="379"/>
      <c r="Q88" s="171"/>
      <c r="R88" s="161" t="s">
        <v>438</v>
      </c>
      <c r="AJ88" s="173"/>
      <c r="AK88" s="171"/>
      <c r="AL88" s="214"/>
      <c r="AM88" s="215"/>
      <c r="AN88" s="212"/>
      <c r="BP88" s="173"/>
    </row>
    <row r="89" spans="2:68" s="161" customFormat="1" ht="15.75" customHeight="1" x14ac:dyDescent="0.2">
      <c r="B89" s="200"/>
      <c r="C89" s="201"/>
      <c r="D89" s="201"/>
      <c r="E89" s="201"/>
      <c r="F89" s="201"/>
      <c r="G89" s="202"/>
      <c r="H89" s="216"/>
      <c r="I89" s="217"/>
      <c r="J89" s="217"/>
      <c r="K89" s="217"/>
      <c r="L89" s="217"/>
      <c r="M89" s="217"/>
      <c r="N89" s="217"/>
      <c r="O89" s="217"/>
      <c r="P89" s="218"/>
      <c r="Q89" s="191"/>
      <c r="R89" s="207" t="s">
        <v>356</v>
      </c>
      <c r="S89" s="193" t="s">
        <v>439</v>
      </c>
      <c r="T89" s="193"/>
      <c r="U89" s="193"/>
      <c r="V89" s="193"/>
      <c r="W89" s="193"/>
      <c r="X89" s="193"/>
      <c r="Y89" s="193"/>
      <c r="Z89" s="193"/>
      <c r="AA89" s="193"/>
      <c r="AB89" s="193"/>
      <c r="AC89" s="193"/>
      <c r="AD89" s="193"/>
      <c r="AE89" s="193"/>
      <c r="AF89" s="193"/>
      <c r="AG89" s="193"/>
      <c r="AH89" s="193"/>
      <c r="AI89" s="193"/>
      <c r="AJ89" s="194"/>
      <c r="AK89" s="200"/>
      <c r="AL89" s="202"/>
      <c r="AM89" s="200"/>
      <c r="AN89" s="219"/>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c r="BP89" s="202"/>
    </row>
    <row r="90" spans="2:68" s="161" customFormat="1" ht="16.5" customHeight="1" x14ac:dyDescent="0.2">
      <c r="H90" s="205"/>
      <c r="I90" s="205"/>
      <c r="J90" s="205"/>
      <c r="K90" s="205"/>
      <c r="L90" s="205"/>
      <c r="M90" s="205"/>
      <c r="N90" s="205"/>
      <c r="O90" s="205"/>
      <c r="P90" s="205"/>
      <c r="R90" s="212"/>
      <c r="AN90" s="212"/>
    </row>
    <row r="91" spans="2:68" s="161" customFormat="1" ht="16.5" customHeight="1" x14ac:dyDescent="0.2">
      <c r="H91" s="205"/>
      <c r="I91" s="205"/>
      <c r="J91" s="205"/>
      <c r="K91" s="205"/>
      <c r="L91" s="205"/>
      <c r="M91" s="205"/>
      <c r="N91" s="205"/>
      <c r="O91" s="205"/>
      <c r="P91" s="205"/>
      <c r="R91" s="212"/>
      <c r="AN91" s="212"/>
    </row>
    <row r="92" spans="2:68" s="161" customFormat="1" ht="16.5" customHeight="1" x14ac:dyDescent="0.2">
      <c r="B92" s="182" t="s">
        <v>348</v>
      </c>
      <c r="C92" s="183"/>
      <c r="D92" s="183"/>
      <c r="E92" s="183"/>
      <c r="F92" s="183"/>
      <c r="G92" s="185"/>
      <c r="H92" s="186" t="s">
        <v>349</v>
      </c>
      <c r="I92" s="183"/>
      <c r="J92" s="183"/>
      <c r="K92" s="183"/>
      <c r="L92" s="183"/>
      <c r="M92" s="183"/>
      <c r="N92" s="183"/>
      <c r="O92" s="183"/>
      <c r="P92" s="183"/>
      <c r="Q92" s="186" t="s">
        <v>350</v>
      </c>
      <c r="R92" s="187"/>
      <c r="S92" s="183"/>
      <c r="T92" s="183"/>
      <c r="U92" s="183"/>
      <c r="V92" s="183"/>
      <c r="W92" s="183"/>
      <c r="X92" s="183"/>
      <c r="Y92" s="183"/>
      <c r="Z92" s="183"/>
      <c r="AA92" s="183"/>
      <c r="AB92" s="183"/>
      <c r="AC92" s="183"/>
      <c r="AD92" s="183"/>
      <c r="AE92" s="183"/>
      <c r="AF92" s="186"/>
      <c r="AG92" s="183"/>
      <c r="AH92" s="183"/>
      <c r="AI92" s="185"/>
      <c r="AJ92" s="183"/>
      <c r="AK92" s="380" t="s">
        <v>346</v>
      </c>
      <c r="AL92" s="381"/>
      <c r="AM92" s="186" t="s">
        <v>351</v>
      </c>
      <c r="AN92" s="183"/>
      <c r="AO92" s="183"/>
      <c r="AP92" s="183"/>
      <c r="AQ92" s="183"/>
      <c r="AR92" s="183"/>
      <c r="AS92" s="183"/>
      <c r="AT92" s="183"/>
      <c r="AU92" s="183"/>
      <c r="AV92" s="183"/>
      <c r="AW92" s="183"/>
      <c r="AX92" s="183"/>
      <c r="AY92" s="183"/>
      <c r="AZ92" s="183"/>
      <c r="BA92" s="183"/>
      <c r="BB92" s="183"/>
      <c r="BC92" s="183"/>
      <c r="BD92" s="183"/>
      <c r="BE92" s="183"/>
      <c r="BF92" s="183"/>
      <c r="BG92" s="183"/>
      <c r="BH92" s="183"/>
      <c r="BI92" s="183"/>
      <c r="BJ92" s="183"/>
      <c r="BK92" s="183"/>
      <c r="BL92" s="183"/>
      <c r="BM92" s="183"/>
      <c r="BN92" s="183"/>
      <c r="BO92" s="183"/>
      <c r="BP92" s="185"/>
    </row>
    <row r="93" spans="2:68" s="161" customFormat="1" ht="15.75" customHeight="1" x14ac:dyDescent="0.2">
      <c r="B93" s="188" t="s">
        <v>440</v>
      </c>
      <c r="C93" s="189"/>
      <c r="D93" s="189"/>
      <c r="E93" s="189"/>
      <c r="F93" s="189"/>
      <c r="G93" s="190"/>
      <c r="H93" s="188"/>
      <c r="I93" s="189"/>
      <c r="J93" s="189"/>
      <c r="K93" s="189"/>
      <c r="L93" s="189"/>
      <c r="M93" s="189"/>
      <c r="N93" s="189"/>
      <c r="O93" s="189"/>
      <c r="P93" s="190"/>
      <c r="Q93" s="177" t="s">
        <v>441</v>
      </c>
      <c r="R93" s="177"/>
      <c r="S93" s="177"/>
      <c r="T93" s="177"/>
      <c r="U93" s="177"/>
      <c r="V93" s="177"/>
      <c r="W93" s="177"/>
      <c r="X93" s="177"/>
      <c r="Y93" s="177"/>
      <c r="Z93" s="177"/>
      <c r="AA93" s="177"/>
      <c r="AB93" s="177"/>
      <c r="AC93" s="177"/>
      <c r="AD93" s="177"/>
      <c r="AE93" s="177"/>
      <c r="AF93" s="177"/>
      <c r="AG93" s="177"/>
      <c r="AH93" s="177"/>
      <c r="AI93" s="177"/>
      <c r="AJ93" s="178"/>
      <c r="AK93" s="171"/>
      <c r="AL93" s="173"/>
      <c r="AM93" s="188"/>
      <c r="AN93" s="189"/>
      <c r="AO93" s="189"/>
      <c r="AP93" s="189"/>
      <c r="AQ93" s="189"/>
      <c r="AR93" s="189"/>
      <c r="AS93" s="189"/>
      <c r="AT93" s="189"/>
      <c r="AU93" s="189"/>
      <c r="AV93" s="189"/>
      <c r="AW93" s="189"/>
      <c r="AX93" s="189"/>
      <c r="AY93" s="189"/>
      <c r="AZ93" s="189"/>
      <c r="BA93" s="189"/>
      <c r="BB93" s="189"/>
      <c r="BC93" s="189"/>
      <c r="BD93" s="189"/>
      <c r="BE93" s="189"/>
      <c r="BF93" s="189"/>
      <c r="BG93" s="189"/>
      <c r="BH93" s="189"/>
      <c r="BI93" s="189"/>
      <c r="BJ93" s="189"/>
      <c r="BK93" s="189"/>
      <c r="BL93" s="189"/>
      <c r="BM93" s="189"/>
      <c r="BN93" s="189"/>
      <c r="BO93" s="189"/>
      <c r="BP93" s="190"/>
    </row>
    <row r="94" spans="2:68" s="161" customFormat="1" ht="15.75" customHeight="1" x14ac:dyDescent="0.2">
      <c r="B94" s="171" t="s">
        <v>442</v>
      </c>
      <c r="G94" s="173"/>
      <c r="H94" s="377" t="s">
        <v>443</v>
      </c>
      <c r="I94" s="378"/>
      <c r="J94" s="378"/>
      <c r="K94" s="378"/>
      <c r="L94" s="378"/>
      <c r="M94" s="378"/>
      <c r="N94" s="378"/>
      <c r="O94" s="378"/>
      <c r="P94" s="379"/>
      <c r="Q94" s="366" t="s">
        <v>444</v>
      </c>
      <c r="R94" s="367"/>
      <c r="S94" s="367"/>
      <c r="T94" s="367"/>
      <c r="U94" s="367"/>
      <c r="V94" s="367"/>
      <c r="W94" s="367"/>
      <c r="X94" s="367"/>
      <c r="Y94" s="367"/>
      <c r="Z94" s="367"/>
      <c r="AA94" s="367"/>
      <c r="AB94" s="367"/>
      <c r="AC94" s="367"/>
      <c r="AD94" s="367"/>
      <c r="AE94" s="367"/>
      <c r="AF94" s="367"/>
      <c r="AG94" s="367"/>
      <c r="AH94" s="367"/>
      <c r="AI94" s="367"/>
      <c r="AJ94" s="368"/>
      <c r="AK94" s="188"/>
      <c r="AL94" s="190"/>
      <c r="AM94" s="171"/>
      <c r="BP94" s="173"/>
    </row>
    <row r="95" spans="2:68" s="161" customFormat="1" ht="15.75" customHeight="1" x14ac:dyDescent="0.2">
      <c r="B95" s="171"/>
      <c r="G95" s="173"/>
      <c r="H95" s="377"/>
      <c r="I95" s="378"/>
      <c r="J95" s="378"/>
      <c r="K95" s="378"/>
      <c r="L95" s="378"/>
      <c r="M95" s="378"/>
      <c r="N95" s="378"/>
      <c r="O95" s="378"/>
      <c r="P95" s="379"/>
      <c r="Q95" s="377"/>
      <c r="R95" s="378"/>
      <c r="S95" s="378"/>
      <c r="T95" s="378"/>
      <c r="U95" s="378"/>
      <c r="V95" s="378"/>
      <c r="W95" s="378"/>
      <c r="X95" s="378"/>
      <c r="Y95" s="378"/>
      <c r="Z95" s="378"/>
      <c r="AA95" s="378"/>
      <c r="AB95" s="378"/>
      <c r="AC95" s="378"/>
      <c r="AD95" s="378"/>
      <c r="AE95" s="378"/>
      <c r="AF95" s="378"/>
      <c r="AG95" s="378"/>
      <c r="AH95" s="378"/>
      <c r="AI95" s="378"/>
      <c r="AJ95" s="379"/>
      <c r="AK95" s="171"/>
      <c r="AL95" s="173"/>
      <c r="AM95" s="171"/>
      <c r="BP95" s="173"/>
    </row>
    <row r="96" spans="2:68" s="161" customFormat="1" ht="15.75" customHeight="1" x14ac:dyDescent="0.2">
      <c r="B96" s="171"/>
      <c r="G96" s="173"/>
      <c r="H96" s="377"/>
      <c r="I96" s="378"/>
      <c r="J96" s="378"/>
      <c r="K96" s="378"/>
      <c r="L96" s="378"/>
      <c r="M96" s="378"/>
      <c r="N96" s="378"/>
      <c r="O96" s="378"/>
      <c r="P96" s="379"/>
      <c r="Q96" s="196"/>
      <c r="R96" s="210" t="s">
        <v>356</v>
      </c>
      <c r="S96" s="198" t="s">
        <v>445</v>
      </c>
      <c r="T96" s="198"/>
      <c r="U96" s="198"/>
      <c r="V96" s="198"/>
      <c r="W96" s="198"/>
      <c r="X96" s="198"/>
      <c r="Y96" s="198"/>
      <c r="Z96" s="198"/>
      <c r="AA96" s="198"/>
      <c r="AB96" s="198"/>
      <c r="AC96" s="198"/>
      <c r="AD96" s="198"/>
      <c r="AE96" s="198"/>
      <c r="AF96" s="198"/>
      <c r="AG96" s="198"/>
      <c r="AH96" s="198"/>
      <c r="AI96" s="198"/>
      <c r="AJ96" s="199"/>
      <c r="AK96" s="171"/>
      <c r="AL96" s="173"/>
      <c r="AM96" s="171"/>
      <c r="BP96" s="173"/>
    </row>
    <row r="97" spans="2:68" s="161" customFormat="1" ht="15.75" customHeight="1" x14ac:dyDescent="0.2">
      <c r="B97" s="171"/>
      <c r="G97" s="173"/>
      <c r="H97" s="171"/>
      <c r="P97" s="173"/>
      <c r="Q97" s="171"/>
      <c r="S97" s="161" t="s">
        <v>446</v>
      </c>
      <c r="AD97" s="212"/>
      <c r="AJ97" s="173"/>
      <c r="AK97" s="171"/>
      <c r="AL97" s="173"/>
      <c r="AM97" s="171"/>
      <c r="BP97" s="173"/>
    </row>
    <row r="98" spans="2:68" s="161" customFormat="1" ht="15.75" customHeight="1" x14ac:dyDescent="0.2">
      <c r="B98" s="171"/>
      <c r="G98" s="173"/>
      <c r="H98" s="377" t="s">
        <v>447</v>
      </c>
      <c r="I98" s="378"/>
      <c r="J98" s="378"/>
      <c r="K98" s="378"/>
      <c r="L98" s="378"/>
      <c r="M98" s="378"/>
      <c r="N98" s="378"/>
      <c r="O98" s="378"/>
      <c r="P98" s="379"/>
      <c r="Q98" s="171"/>
      <c r="S98" s="161" t="s">
        <v>448</v>
      </c>
      <c r="AJ98" s="173"/>
      <c r="AK98" s="171"/>
      <c r="AL98" s="173"/>
      <c r="AM98" s="171"/>
      <c r="BP98" s="173"/>
    </row>
    <row r="99" spans="2:68" s="161" customFormat="1" ht="15.75" customHeight="1" x14ac:dyDescent="0.2">
      <c r="B99" s="171"/>
      <c r="G99" s="173"/>
      <c r="H99" s="377"/>
      <c r="I99" s="378"/>
      <c r="J99" s="378"/>
      <c r="K99" s="378"/>
      <c r="L99" s="378"/>
      <c r="M99" s="378"/>
      <c r="N99" s="378"/>
      <c r="O99" s="378"/>
      <c r="P99" s="379"/>
      <c r="Q99" s="171"/>
      <c r="T99" s="161" t="s">
        <v>449</v>
      </c>
      <c r="AJ99" s="173"/>
      <c r="AK99" s="171"/>
      <c r="AL99" s="173"/>
      <c r="AM99" s="171"/>
      <c r="BP99" s="173"/>
    </row>
    <row r="100" spans="2:68" s="161" customFormat="1" ht="15.75" customHeight="1" x14ac:dyDescent="0.2">
      <c r="B100" s="171"/>
      <c r="G100" s="173"/>
      <c r="H100" s="377"/>
      <c r="I100" s="378"/>
      <c r="J100" s="378"/>
      <c r="K100" s="378"/>
      <c r="L100" s="378"/>
      <c r="M100" s="378"/>
      <c r="N100" s="378"/>
      <c r="O100" s="378"/>
      <c r="P100" s="379"/>
      <c r="Q100" s="171"/>
      <c r="T100" s="161" t="s">
        <v>450</v>
      </c>
      <c r="AJ100" s="173"/>
      <c r="AK100" s="171"/>
      <c r="AL100" s="173"/>
      <c r="AM100" s="171"/>
      <c r="BP100" s="173"/>
    </row>
    <row r="101" spans="2:68" s="161" customFormat="1" ht="15.75" customHeight="1" x14ac:dyDescent="0.2">
      <c r="B101" s="171"/>
      <c r="G101" s="173"/>
      <c r="H101" s="377"/>
      <c r="I101" s="378"/>
      <c r="J101" s="378"/>
      <c r="K101" s="378"/>
      <c r="L101" s="378"/>
      <c r="M101" s="378"/>
      <c r="N101" s="378"/>
      <c r="O101" s="378"/>
      <c r="P101" s="379"/>
      <c r="Q101" s="171"/>
      <c r="T101" s="161" t="s">
        <v>451</v>
      </c>
      <c r="AJ101" s="173"/>
      <c r="AK101" s="171"/>
      <c r="AL101" s="173"/>
      <c r="AM101" s="171"/>
      <c r="BP101" s="173"/>
    </row>
    <row r="102" spans="2:68" s="161" customFormat="1" ht="15.75" customHeight="1" x14ac:dyDescent="0.2">
      <c r="B102" s="171"/>
      <c r="G102" s="173"/>
      <c r="H102" s="171"/>
      <c r="P102" s="173"/>
      <c r="Q102" s="171"/>
      <c r="T102" s="161" t="s">
        <v>452</v>
      </c>
      <c r="AJ102" s="173"/>
      <c r="AK102" s="171"/>
      <c r="AL102" s="173"/>
      <c r="AM102" s="171"/>
      <c r="BP102" s="173"/>
    </row>
    <row r="103" spans="2:68" s="161" customFormat="1" ht="15.75" customHeight="1" x14ac:dyDescent="0.2">
      <c r="B103" s="171"/>
      <c r="G103" s="173"/>
      <c r="H103" s="171"/>
      <c r="P103" s="173"/>
      <c r="Q103" s="171"/>
      <c r="T103" s="161" t="s">
        <v>453</v>
      </c>
      <c r="AJ103" s="173"/>
      <c r="AK103" s="171"/>
      <c r="AL103" s="173"/>
      <c r="AM103" s="171"/>
      <c r="BP103" s="173"/>
    </row>
    <row r="104" spans="2:68" s="161" customFormat="1" ht="15.75" customHeight="1" x14ac:dyDescent="0.2">
      <c r="B104" s="171"/>
      <c r="G104" s="173"/>
      <c r="H104" s="171"/>
      <c r="P104" s="173"/>
      <c r="Q104" s="171"/>
      <c r="T104" s="161" t="s">
        <v>454</v>
      </c>
      <c r="AJ104" s="173"/>
      <c r="AK104" s="171"/>
      <c r="AL104" s="173"/>
      <c r="AM104" s="171"/>
      <c r="BP104" s="173"/>
    </row>
    <row r="105" spans="2:68" s="161" customFormat="1" ht="15.75" customHeight="1" x14ac:dyDescent="0.2">
      <c r="B105" s="171"/>
      <c r="G105" s="173"/>
      <c r="H105" s="171"/>
      <c r="P105" s="173"/>
      <c r="Q105" s="171"/>
      <c r="T105" s="161" t="s">
        <v>455</v>
      </c>
      <c r="AJ105" s="173"/>
      <c r="AK105" s="171"/>
      <c r="AL105" s="173"/>
      <c r="AM105" s="171"/>
      <c r="BP105" s="173"/>
    </row>
    <row r="106" spans="2:68" s="161" customFormat="1" ht="15.75" customHeight="1" x14ac:dyDescent="0.2">
      <c r="B106" s="171"/>
      <c r="G106" s="173"/>
      <c r="H106" s="171"/>
      <c r="P106" s="173"/>
      <c r="Q106" s="171"/>
      <c r="T106" s="161" t="s">
        <v>456</v>
      </c>
      <c r="AJ106" s="173"/>
      <c r="AK106" s="171"/>
      <c r="AL106" s="173"/>
      <c r="AM106" s="171"/>
      <c r="BP106" s="173"/>
    </row>
    <row r="107" spans="2:68" s="161" customFormat="1" ht="15.75" customHeight="1" x14ac:dyDescent="0.2">
      <c r="B107" s="171"/>
      <c r="G107" s="173"/>
      <c r="H107" s="171"/>
      <c r="P107" s="173"/>
      <c r="Q107" s="171"/>
      <c r="T107" s="161" t="s">
        <v>457</v>
      </c>
      <c r="AJ107" s="173"/>
      <c r="AK107" s="171"/>
      <c r="AL107" s="173"/>
      <c r="AM107" s="171"/>
      <c r="BP107" s="173"/>
    </row>
    <row r="108" spans="2:68" s="161" customFormat="1" ht="15.75" customHeight="1" x14ac:dyDescent="0.2">
      <c r="B108" s="171"/>
      <c r="G108" s="173"/>
      <c r="H108" s="171"/>
      <c r="P108" s="173"/>
      <c r="Q108" s="171"/>
      <c r="T108" s="161" t="s">
        <v>458</v>
      </c>
      <c r="AJ108" s="173"/>
      <c r="AK108" s="171"/>
      <c r="AL108" s="173"/>
      <c r="AM108" s="171"/>
      <c r="BP108" s="173"/>
    </row>
    <row r="109" spans="2:68" s="161" customFormat="1" ht="15.75" customHeight="1" x14ac:dyDescent="0.2">
      <c r="B109" s="171"/>
      <c r="G109" s="173"/>
      <c r="H109" s="171"/>
      <c r="P109" s="173"/>
      <c r="Q109" s="171"/>
      <c r="T109" s="161" t="s">
        <v>459</v>
      </c>
      <c r="AJ109" s="173"/>
      <c r="AK109" s="171"/>
      <c r="AL109" s="173"/>
      <c r="AM109" s="171"/>
      <c r="BP109" s="173"/>
    </row>
    <row r="110" spans="2:68" s="161" customFormat="1" ht="15.75" customHeight="1" x14ac:dyDescent="0.2">
      <c r="B110" s="171"/>
      <c r="G110" s="173"/>
      <c r="H110" s="171"/>
      <c r="P110" s="173"/>
      <c r="Q110" s="171"/>
      <c r="T110" s="372" t="s">
        <v>460</v>
      </c>
      <c r="U110" s="372"/>
      <c r="V110" s="372"/>
      <c r="W110" s="372"/>
      <c r="X110" s="372"/>
      <c r="Y110" s="372"/>
      <c r="Z110" s="372"/>
      <c r="AA110" s="372"/>
      <c r="AB110" s="372"/>
      <c r="AC110" s="372"/>
      <c r="AD110" s="372"/>
      <c r="AE110" s="372"/>
      <c r="AF110" s="372"/>
      <c r="AG110" s="372"/>
      <c r="AH110" s="372"/>
      <c r="AI110" s="372"/>
      <c r="AJ110" s="373"/>
      <c r="AK110" s="171"/>
      <c r="AL110" s="173"/>
      <c r="AM110" s="171"/>
      <c r="BP110" s="173"/>
    </row>
    <row r="111" spans="2:68" s="161" customFormat="1" ht="15.75" customHeight="1" x14ac:dyDescent="0.2">
      <c r="B111" s="171"/>
      <c r="G111" s="173"/>
      <c r="H111" s="171"/>
      <c r="P111" s="173"/>
      <c r="Q111" s="176" t="s">
        <v>461</v>
      </c>
      <c r="R111" s="177"/>
      <c r="S111" s="177"/>
      <c r="T111" s="177"/>
      <c r="U111" s="177"/>
      <c r="V111" s="177"/>
      <c r="W111" s="177"/>
      <c r="X111" s="177"/>
      <c r="Y111" s="177"/>
      <c r="Z111" s="177"/>
      <c r="AA111" s="177"/>
      <c r="AB111" s="177"/>
      <c r="AC111" s="177"/>
      <c r="AD111" s="177"/>
      <c r="AE111" s="177"/>
      <c r="AF111" s="177"/>
      <c r="AG111" s="177"/>
      <c r="AH111" s="177"/>
      <c r="AI111" s="177"/>
      <c r="AJ111" s="178"/>
      <c r="AK111" s="176"/>
      <c r="AL111" s="178"/>
      <c r="AM111" s="171"/>
      <c r="BP111" s="173"/>
    </row>
    <row r="112" spans="2:68" s="161" customFormat="1" ht="15.75" customHeight="1" x14ac:dyDescent="0.2">
      <c r="B112" s="171"/>
      <c r="G112" s="173"/>
      <c r="H112" s="171"/>
      <c r="P112" s="173"/>
      <c r="Q112" s="188" t="s">
        <v>462</v>
      </c>
      <c r="R112" s="189"/>
      <c r="S112" s="189"/>
      <c r="T112" s="189"/>
      <c r="U112" s="189"/>
      <c r="V112" s="189"/>
      <c r="W112" s="189"/>
      <c r="X112" s="189"/>
      <c r="Y112" s="189"/>
      <c r="Z112" s="189"/>
      <c r="AA112" s="189"/>
      <c r="AB112" s="189"/>
      <c r="AC112" s="189"/>
      <c r="AD112" s="189"/>
      <c r="AE112" s="189"/>
      <c r="AF112" s="189"/>
      <c r="AG112" s="189"/>
      <c r="AH112" s="189"/>
      <c r="AI112" s="189"/>
      <c r="AJ112" s="190"/>
      <c r="AK112" s="188"/>
      <c r="AL112" s="190"/>
      <c r="AM112" s="171"/>
      <c r="BP112" s="173"/>
    </row>
    <row r="113" spans="2:68" s="161" customFormat="1" ht="15.75" customHeight="1" x14ac:dyDescent="0.2">
      <c r="B113" s="171"/>
      <c r="G113" s="173"/>
      <c r="H113" s="171"/>
      <c r="P113" s="173"/>
      <c r="Q113" s="171"/>
      <c r="R113" s="161" t="s">
        <v>463</v>
      </c>
      <c r="AJ113" s="173"/>
      <c r="AK113" s="171"/>
      <c r="AL113" s="173"/>
      <c r="AM113" s="171"/>
      <c r="BP113" s="173"/>
    </row>
    <row r="114" spans="2:68" s="161" customFormat="1" ht="15.75" customHeight="1" x14ac:dyDescent="0.2">
      <c r="B114" s="171"/>
      <c r="G114" s="173"/>
      <c r="H114" s="171"/>
      <c r="P114" s="173"/>
      <c r="Q114" s="196"/>
      <c r="R114" s="210" t="s">
        <v>356</v>
      </c>
      <c r="S114" s="198" t="s">
        <v>464</v>
      </c>
      <c r="T114" s="198"/>
      <c r="U114" s="198"/>
      <c r="V114" s="198"/>
      <c r="W114" s="198"/>
      <c r="X114" s="198"/>
      <c r="Y114" s="198"/>
      <c r="Z114" s="198"/>
      <c r="AA114" s="198"/>
      <c r="AB114" s="198"/>
      <c r="AC114" s="198"/>
      <c r="AD114" s="198"/>
      <c r="AE114" s="198"/>
      <c r="AF114" s="198"/>
      <c r="AG114" s="198"/>
      <c r="AH114" s="198"/>
      <c r="AI114" s="198"/>
      <c r="AJ114" s="199"/>
      <c r="AK114" s="171"/>
      <c r="AL114" s="173"/>
      <c r="AM114" s="171"/>
      <c r="BP114" s="173"/>
    </row>
    <row r="115" spans="2:68" s="161" customFormat="1" ht="15.75" customHeight="1" x14ac:dyDescent="0.2">
      <c r="B115" s="171"/>
      <c r="G115" s="173"/>
      <c r="H115" s="171"/>
      <c r="P115" s="173"/>
      <c r="Q115" s="200"/>
      <c r="R115" s="201"/>
      <c r="S115" s="201"/>
      <c r="T115" s="201" t="s">
        <v>465</v>
      </c>
      <c r="U115" s="201" t="s">
        <v>466</v>
      </c>
      <c r="V115" s="201"/>
      <c r="W115" s="201"/>
      <c r="X115" s="201"/>
      <c r="Y115" s="201"/>
      <c r="Z115" s="201"/>
      <c r="AA115" s="201"/>
      <c r="AB115" s="201"/>
      <c r="AC115" s="201"/>
      <c r="AD115" s="201"/>
      <c r="AE115" s="201"/>
      <c r="AF115" s="201"/>
      <c r="AG115" s="201"/>
      <c r="AH115" s="201"/>
      <c r="AI115" s="201"/>
      <c r="AJ115" s="202"/>
      <c r="AK115" s="200"/>
      <c r="AL115" s="202"/>
      <c r="AM115" s="200"/>
      <c r="AN115" s="201"/>
      <c r="AO115" s="201"/>
      <c r="AP115" s="201"/>
      <c r="AQ115" s="201"/>
      <c r="AR115" s="201"/>
      <c r="AS115" s="201"/>
      <c r="AT115" s="201"/>
      <c r="AU115" s="201"/>
      <c r="AV115" s="201"/>
      <c r="AW115" s="201"/>
      <c r="AX115" s="201"/>
      <c r="AY115" s="201"/>
      <c r="AZ115" s="201"/>
      <c r="BA115" s="201"/>
      <c r="BB115" s="201"/>
      <c r="BC115" s="201"/>
      <c r="BD115" s="201"/>
      <c r="BE115" s="201"/>
      <c r="BF115" s="201"/>
      <c r="BG115" s="201"/>
      <c r="BH115" s="201"/>
      <c r="BI115" s="201"/>
      <c r="BJ115" s="201"/>
      <c r="BK115" s="201"/>
      <c r="BL115" s="201"/>
      <c r="BM115" s="201"/>
      <c r="BN115" s="201"/>
      <c r="BO115" s="201"/>
      <c r="BP115" s="202"/>
    </row>
    <row r="116" spans="2:68" s="161" customFormat="1" ht="15.75" customHeight="1" x14ac:dyDescent="0.2">
      <c r="B116" s="188" t="s">
        <v>467</v>
      </c>
      <c r="C116" s="189"/>
      <c r="D116" s="189"/>
      <c r="E116" s="189"/>
      <c r="F116" s="189"/>
      <c r="G116" s="190"/>
      <c r="H116" s="188"/>
      <c r="I116" s="189"/>
      <c r="J116" s="189"/>
      <c r="K116" s="189"/>
      <c r="L116" s="189"/>
      <c r="M116" s="189"/>
      <c r="N116" s="189"/>
      <c r="O116" s="189"/>
      <c r="P116" s="190"/>
      <c r="Q116" s="188" t="s">
        <v>468</v>
      </c>
      <c r="R116" s="189"/>
      <c r="S116" s="189"/>
      <c r="T116" s="189"/>
      <c r="U116" s="189"/>
      <c r="V116" s="189"/>
      <c r="W116" s="189"/>
      <c r="X116" s="189"/>
      <c r="Y116" s="189"/>
      <c r="Z116" s="189"/>
      <c r="AA116" s="189"/>
      <c r="AB116" s="189"/>
      <c r="AC116" s="189"/>
      <c r="AD116" s="189"/>
      <c r="AE116" s="189"/>
      <c r="AF116" s="189"/>
      <c r="AG116" s="189"/>
      <c r="AH116" s="189"/>
      <c r="AI116" s="189"/>
      <c r="AJ116" s="190"/>
      <c r="AK116" s="188"/>
      <c r="AL116" s="190"/>
      <c r="AM116" s="188"/>
      <c r="AN116" s="189"/>
      <c r="AO116" s="189"/>
      <c r="AP116" s="189"/>
      <c r="AQ116" s="189"/>
      <c r="AR116" s="189"/>
      <c r="AS116" s="189"/>
      <c r="AT116" s="189"/>
      <c r="AU116" s="189"/>
      <c r="AV116" s="189"/>
      <c r="AW116" s="189"/>
      <c r="AX116" s="189"/>
      <c r="AY116" s="189"/>
      <c r="AZ116" s="189"/>
      <c r="BA116" s="189"/>
      <c r="BB116" s="189"/>
      <c r="BC116" s="189"/>
      <c r="BD116" s="189"/>
      <c r="BE116" s="189"/>
      <c r="BF116" s="189"/>
      <c r="BG116" s="189"/>
      <c r="BH116" s="189"/>
      <c r="BI116" s="189"/>
      <c r="BJ116" s="189"/>
      <c r="BK116" s="189"/>
      <c r="BL116" s="189"/>
      <c r="BM116" s="189"/>
      <c r="BN116" s="189"/>
      <c r="BO116" s="189"/>
      <c r="BP116" s="190"/>
    </row>
    <row r="117" spans="2:68" s="161" customFormat="1" ht="15.75" customHeight="1" x14ac:dyDescent="0.2">
      <c r="B117" s="171" t="s">
        <v>469</v>
      </c>
      <c r="G117" s="173"/>
      <c r="H117" s="374" t="s">
        <v>470</v>
      </c>
      <c r="I117" s="375"/>
      <c r="J117" s="375"/>
      <c r="K117" s="375"/>
      <c r="L117" s="375"/>
      <c r="M117" s="375"/>
      <c r="N117" s="375"/>
      <c r="O117" s="375"/>
      <c r="P117" s="376"/>
      <c r="Q117" s="196"/>
      <c r="R117" s="210" t="s">
        <v>356</v>
      </c>
      <c r="S117" s="198" t="s">
        <v>471</v>
      </c>
      <c r="T117" s="198"/>
      <c r="U117" s="198"/>
      <c r="V117" s="198"/>
      <c r="W117" s="198"/>
      <c r="X117" s="198"/>
      <c r="Y117" s="198"/>
      <c r="Z117" s="198"/>
      <c r="AA117" s="198"/>
      <c r="AB117" s="198"/>
      <c r="AC117" s="198"/>
      <c r="AD117" s="198"/>
      <c r="AE117" s="198"/>
      <c r="AF117" s="198"/>
      <c r="AG117" s="198"/>
      <c r="AH117" s="198"/>
      <c r="AI117" s="198"/>
      <c r="AJ117" s="199"/>
      <c r="AK117" s="171"/>
      <c r="AL117" s="173"/>
      <c r="AM117" s="171"/>
      <c r="BP117" s="173"/>
    </row>
    <row r="118" spans="2:68" s="161" customFormat="1" ht="15.75" customHeight="1" x14ac:dyDescent="0.2">
      <c r="B118" s="171"/>
      <c r="G118" s="173"/>
      <c r="H118" s="377" t="s">
        <v>472</v>
      </c>
      <c r="I118" s="378"/>
      <c r="J118" s="378"/>
      <c r="K118" s="378"/>
      <c r="L118" s="378"/>
      <c r="M118" s="378"/>
      <c r="N118" s="378"/>
      <c r="O118" s="378"/>
      <c r="P118" s="379"/>
      <c r="Q118" s="171"/>
      <c r="S118" s="161" t="s">
        <v>473</v>
      </c>
      <c r="AJ118" s="173"/>
      <c r="AK118" s="171"/>
      <c r="AL118" s="173"/>
      <c r="AM118" s="171"/>
      <c r="BP118" s="173"/>
    </row>
    <row r="119" spans="2:68" s="161" customFormat="1" ht="15.75" customHeight="1" x14ac:dyDescent="0.2">
      <c r="B119" s="171"/>
      <c r="G119" s="173"/>
      <c r="H119" s="377"/>
      <c r="I119" s="378"/>
      <c r="J119" s="378"/>
      <c r="K119" s="378"/>
      <c r="L119" s="378"/>
      <c r="M119" s="378"/>
      <c r="N119" s="378"/>
      <c r="O119" s="378"/>
      <c r="P119" s="379"/>
      <c r="Q119" s="200"/>
      <c r="R119" s="201"/>
      <c r="S119" s="201" t="s">
        <v>474</v>
      </c>
      <c r="T119" s="201"/>
      <c r="U119" s="201"/>
      <c r="V119" s="201"/>
      <c r="W119" s="201"/>
      <c r="X119" s="201"/>
      <c r="Y119" s="201"/>
      <c r="Z119" s="201"/>
      <c r="AA119" s="201"/>
      <c r="AB119" s="201"/>
      <c r="AC119" s="201"/>
      <c r="AD119" s="201"/>
      <c r="AE119" s="201"/>
      <c r="AF119" s="201"/>
      <c r="AG119" s="201"/>
      <c r="AH119" s="201"/>
      <c r="AI119" s="201"/>
      <c r="AJ119" s="202"/>
      <c r="AK119" s="200"/>
      <c r="AL119" s="202"/>
      <c r="AM119" s="171"/>
      <c r="BP119" s="173"/>
    </row>
    <row r="120" spans="2:68" s="161" customFormat="1" ht="15.75" customHeight="1" x14ac:dyDescent="0.2">
      <c r="B120" s="171"/>
      <c r="G120" s="173"/>
      <c r="H120" s="377"/>
      <c r="I120" s="378"/>
      <c r="J120" s="378"/>
      <c r="K120" s="378"/>
      <c r="L120" s="378"/>
      <c r="M120" s="378"/>
      <c r="N120" s="378"/>
      <c r="O120" s="378"/>
      <c r="P120" s="379"/>
      <c r="Q120" s="188" t="s">
        <v>475</v>
      </c>
      <c r="R120" s="189"/>
      <c r="S120" s="189"/>
      <c r="T120" s="189"/>
      <c r="U120" s="189"/>
      <c r="V120" s="189"/>
      <c r="W120" s="189"/>
      <c r="X120" s="189"/>
      <c r="Y120" s="189"/>
      <c r="Z120" s="189"/>
      <c r="AA120" s="189"/>
      <c r="AB120" s="189"/>
      <c r="AC120" s="189"/>
      <c r="AD120" s="189"/>
      <c r="AE120" s="189"/>
      <c r="AF120" s="189"/>
      <c r="AG120" s="189"/>
      <c r="AH120" s="189"/>
      <c r="AI120" s="189"/>
      <c r="AJ120" s="190"/>
      <c r="AK120" s="188"/>
      <c r="AL120" s="190"/>
      <c r="AM120" s="171"/>
      <c r="BP120" s="173"/>
    </row>
    <row r="121" spans="2:68" s="161" customFormat="1" ht="15.75" customHeight="1" x14ac:dyDescent="0.2">
      <c r="B121" s="171"/>
      <c r="G121" s="173"/>
      <c r="H121" s="377"/>
      <c r="I121" s="378"/>
      <c r="J121" s="378"/>
      <c r="K121" s="378"/>
      <c r="L121" s="378"/>
      <c r="M121" s="378"/>
      <c r="N121" s="378"/>
      <c r="O121" s="378"/>
      <c r="P121" s="379"/>
      <c r="Q121" s="196"/>
      <c r="R121" s="210" t="s">
        <v>356</v>
      </c>
      <c r="S121" s="198" t="s">
        <v>476</v>
      </c>
      <c r="T121" s="198"/>
      <c r="U121" s="198"/>
      <c r="V121" s="198"/>
      <c r="W121" s="198"/>
      <c r="X121" s="198"/>
      <c r="Y121" s="198"/>
      <c r="Z121" s="198"/>
      <c r="AA121" s="198"/>
      <c r="AB121" s="198"/>
      <c r="AC121" s="198"/>
      <c r="AD121" s="198"/>
      <c r="AE121" s="198"/>
      <c r="AF121" s="198"/>
      <c r="AG121" s="198"/>
      <c r="AH121" s="198"/>
      <c r="AI121" s="198"/>
      <c r="AJ121" s="199"/>
      <c r="AK121" s="171"/>
      <c r="AL121" s="173"/>
      <c r="AM121" s="171"/>
      <c r="BP121" s="173"/>
    </row>
    <row r="122" spans="2:68" s="161" customFormat="1" ht="15.75" customHeight="1" x14ac:dyDescent="0.2">
      <c r="B122" s="171"/>
      <c r="G122" s="173"/>
      <c r="H122" s="377"/>
      <c r="I122" s="378"/>
      <c r="J122" s="378"/>
      <c r="K122" s="378"/>
      <c r="L122" s="378"/>
      <c r="M122" s="378"/>
      <c r="N122" s="378"/>
      <c r="O122" s="378"/>
      <c r="P122" s="379"/>
      <c r="Q122" s="171"/>
      <c r="S122" s="161" t="s">
        <v>477</v>
      </c>
      <c r="AJ122" s="173"/>
      <c r="AK122" s="171"/>
      <c r="AL122" s="173"/>
      <c r="AM122" s="171"/>
      <c r="BP122" s="173"/>
    </row>
    <row r="123" spans="2:68" s="161" customFormat="1" ht="15.75" customHeight="1" x14ac:dyDescent="0.2">
      <c r="B123" s="171"/>
      <c r="G123" s="173"/>
      <c r="H123" s="171"/>
      <c r="P123" s="173"/>
      <c r="Q123" s="171"/>
      <c r="T123" s="161" t="s">
        <v>465</v>
      </c>
      <c r="U123" s="161" t="s">
        <v>478</v>
      </c>
      <c r="AJ123" s="173"/>
      <c r="AK123" s="171"/>
      <c r="AL123" s="173"/>
      <c r="AM123" s="171"/>
      <c r="BP123" s="173"/>
    </row>
    <row r="124" spans="2:68" s="161" customFormat="1" ht="15.75" customHeight="1" x14ac:dyDescent="0.2">
      <c r="B124" s="171"/>
      <c r="G124" s="173"/>
      <c r="H124" s="171"/>
      <c r="P124" s="173"/>
      <c r="Q124" s="171"/>
      <c r="T124" s="161" t="s">
        <v>465</v>
      </c>
      <c r="U124" s="161" t="s">
        <v>479</v>
      </c>
      <c r="AJ124" s="173"/>
      <c r="AK124" s="171"/>
      <c r="AL124" s="173"/>
      <c r="AM124" s="171"/>
      <c r="BP124" s="173"/>
    </row>
    <row r="125" spans="2:68" s="161" customFormat="1" ht="15.75" customHeight="1" x14ac:dyDescent="0.2">
      <c r="B125" s="171"/>
      <c r="G125" s="173"/>
      <c r="H125" s="171"/>
      <c r="P125" s="173"/>
      <c r="Q125" s="171"/>
      <c r="T125" s="161" t="s">
        <v>465</v>
      </c>
      <c r="U125" s="161" t="s">
        <v>480</v>
      </c>
      <c r="AJ125" s="173"/>
      <c r="AK125" s="171"/>
      <c r="AL125" s="173"/>
      <c r="AM125" s="171"/>
      <c r="BP125" s="173"/>
    </row>
    <row r="126" spans="2:68" s="161" customFormat="1" ht="15.75" customHeight="1" x14ac:dyDescent="0.2">
      <c r="B126" s="171"/>
      <c r="G126" s="173"/>
      <c r="H126" s="171"/>
      <c r="P126" s="173"/>
      <c r="Q126" s="171"/>
      <c r="S126" s="161" t="s">
        <v>481</v>
      </c>
      <c r="AJ126" s="173"/>
      <c r="AK126" s="171"/>
      <c r="AL126" s="173"/>
      <c r="AM126" s="171"/>
      <c r="BP126" s="173"/>
    </row>
    <row r="127" spans="2:68" s="161" customFormat="1" ht="15.75" customHeight="1" x14ac:dyDescent="0.2">
      <c r="B127" s="171"/>
      <c r="G127" s="173"/>
      <c r="H127" s="171"/>
      <c r="P127" s="173"/>
      <c r="Q127" s="200"/>
      <c r="R127" s="201"/>
      <c r="S127" s="201" t="s">
        <v>482</v>
      </c>
      <c r="T127" s="201"/>
      <c r="U127" s="201"/>
      <c r="V127" s="201"/>
      <c r="W127" s="201"/>
      <c r="X127" s="201"/>
      <c r="Y127" s="201"/>
      <c r="Z127" s="201"/>
      <c r="AA127" s="201"/>
      <c r="AB127" s="201"/>
      <c r="AC127" s="201"/>
      <c r="AD127" s="201"/>
      <c r="AE127" s="201"/>
      <c r="AF127" s="201"/>
      <c r="AG127" s="201"/>
      <c r="AH127" s="201"/>
      <c r="AI127" s="201"/>
      <c r="AJ127" s="202"/>
      <c r="AK127" s="200"/>
      <c r="AL127" s="202"/>
      <c r="AM127" s="200"/>
      <c r="AN127" s="201"/>
      <c r="AO127" s="201"/>
      <c r="AP127" s="201"/>
      <c r="AQ127" s="201"/>
      <c r="AR127" s="201"/>
      <c r="AS127" s="201"/>
      <c r="AT127" s="201"/>
      <c r="AU127" s="201"/>
      <c r="AV127" s="201"/>
      <c r="AW127" s="201"/>
      <c r="AX127" s="201"/>
      <c r="AY127" s="201"/>
      <c r="AZ127" s="201"/>
      <c r="BA127" s="201"/>
      <c r="BB127" s="201"/>
      <c r="BC127" s="201"/>
      <c r="BD127" s="201"/>
      <c r="BE127" s="201"/>
      <c r="BF127" s="201"/>
      <c r="BG127" s="201"/>
      <c r="BH127" s="201"/>
      <c r="BI127" s="201"/>
      <c r="BJ127" s="201"/>
      <c r="BK127" s="201"/>
      <c r="BL127" s="201"/>
      <c r="BM127" s="201"/>
      <c r="BN127" s="201"/>
      <c r="BO127" s="201"/>
      <c r="BP127" s="202"/>
    </row>
    <row r="128" spans="2:68" s="161" customFormat="1" ht="15.75" customHeight="1" x14ac:dyDescent="0.2">
      <c r="B128" s="188" t="s">
        <v>483</v>
      </c>
      <c r="C128" s="189"/>
      <c r="D128" s="189"/>
      <c r="E128" s="189"/>
      <c r="F128" s="189"/>
      <c r="G128" s="190"/>
      <c r="H128" s="366" t="s">
        <v>484</v>
      </c>
      <c r="I128" s="367"/>
      <c r="J128" s="367"/>
      <c r="K128" s="367"/>
      <c r="L128" s="367"/>
      <c r="M128" s="367"/>
      <c r="N128" s="367"/>
      <c r="O128" s="367"/>
      <c r="P128" s="368"/>
      <c r="Q128" s="176" t="s">
        <v>485</v>
      </c>
      <c r="R128" s="177"/>
      <c r="S128" s="177"/>
      <c r="T128" s="177"/>
      <c r="U128" s="177"/>
      <c r="V128" s="177"/>
      <c r="W128" s="177"/>
      <c r="X128" s="177"/>
      <c r="Y128" s="177"/>
      <c r="Z128" s="177"/>
      <c r="AA128" s="177"/>
      <c r="AB128" s="177"/>
      <c r="AC128" s="177"/>
      <c r="AD128" s="177"/>
      <c r="AE128" s="177"/>
      <c r="AF128" s="177"/>
      <c r="AG128" s="177"/>
      <c r="AH128" s="177"/>
      <c r="AI128" s="177"/>
      <c r="AJ128" s="178"/>
      <c r="AK128" s="176"/>
      <c r="AL128" s="178"/>
      <c r="AM128" s="188"/>
      <c r="AN128" s="189"/>
      <c r="AO128" s="189"/>
      <c r="AP128" s="189"/>
      <c r="AQ128" s="189"/>
      <c r="AR128" s="189"/>
      <c r="AS128" s="189"/>
      <c r="AT128" s="189"/>
      <c r="AU128" s="189"/>
      <c r="AV128" s="189"/>
      <c r="AW128" s="189"/>
      <c r="AX128" s="189"/>
      <c r="AY128" s="189"/>
      <c r="AZ128" s="189"/>
      <c r="BA128" s="189"/>
      <c r="BB128" s="189"/>
      <c r="BC128" s="189"/>
      <c r="BD128" s="189"/>
      <c r="BE128" s="189"/>
      <c r="BF128" s="189"/>
      <c r="BG128" s="189"/>
      <c r="BH128" s="189"/>
      <c r="BI128" s="189"/>
      <c r="BJ128" s="189"/>
      <c r="BK128" s="189"/>
      <c r="BL128" s="189"/>
      <c r="BM128" s="189"/>
      <c r="BN128" s="189"/>
      <c r="BO128" s="189"/>
      <c r="BP128" s="190"/>
    </row>
    <row r="129" spans="2:68" s="161" customFormat="1" ht="15.75" customHeight="1" x14ac:dyDescent="0.2">
      <c r="B129" s="171" t="s">
        <v>486</v>
      </c>
      <c r="G129" s="173"/>
      <c r="H129" s="369"/>
      <c r="I129" s="370"/>
      <c r="J129" s="370"/>
      <c r="K129" s="370"/>
      <c r="L129" s="370"/>
      <c r="M129" s="370"/>
      <c r="N129" s="370"/>
      <c r="O129" s="370"/>
      <c r="P129" s="371"/>
      <c r="Q129" s="176" t="s">
        <v>487</v>
      </c>
      <c r="R129" s="177"/>
      <c r="S129" s="177"/>
      <c r="T129" s="177"/>
      <c r="U129" s="177"/>
      <c r="V129" s="177"/>
      <c r="W129" s="177"/>
      <c r="X129" s="177"/>
      <c r="Y129" s="177"/>
      <c r="Z129" s="177"/>
      <c r="AA129" s="177"/>
      <c r="AB129" s="177"/>
      <c r="AC129" s="177"/>
      <c r="AD129" s="177"/>
      <c r="AE129" s="177"/>
      <c r="AF129" s="177"/>
      <c r="AG129" s="177"/>
      <c r="AH129" s="177"/>
      <c r="AI129" s="177"/>
      <c r="AJ129" s="178"/>
      <c r="AK129" s="176"/>
      <c r="AL129" s="178"/>
      <c r="AM129" s="171"/>
      <c r="BP129" s="173"/>
    </row>
    <row r="130" spans="2:68" s="161" customFormat="1" ht="15.75" customHeight="1" x14ac:dyDescent="0.2">
      <c r="B130" s="171"/>
      <c r="G130" s="173"/>
      <c r="H130" s="220" t="s">
        <v>488</v>
      </c>
      <c r="I130" s="221"/>
      <c r="J130" s="221"/>
      <c r="K130" s="221"/>
      <c r="L130" s="221"/>
      <c r="M130" s="221"/>
      <c r="N130" s="221"/>
      <c r="O130" s="221"/>
      <c r="P130" s="222"/>
      <c r="Q130" s="188" t="s">
        <v>489</v>
      </c>
      <c r="R130" s="189"/>
      <c r="S130" s="189"/>
      <c r="T130" s="189"/>
      <c r="U130" s="189"/>
      <c r="V130" s="189"/>
      <c r="W130" s="189"/>
      <c r="X130" s="189"/>
      <c r="Y130" s="189"/>
      <c r="Z130" s="189"/>
      <c r="AA130" s="189"/>
      <c r="AB130" s="189"/>
      <c r="AC130" s="189"/>
      <c r="AD130" s="189"/>
      <c r="AE130" s="189"/>
      <c r="AF130" s="189"/>
      <c r="AG130" s="189"/>
      <c r="AH130" s="189"/>
      <c r="AI130" s="189"/>
      <c r="AJ130" s="190"/>
      <c r="AK130" s="188"/>
      <c r="AL130" s="190"/>
      <c r="AM130" s="171"/>
      <c r="BP130" s="173"/>
    </row>
    <row r="131" spans="2:68" s="161" customFormat="1" ht="15.75" customHeight="1" x14ac:dyDescent="0.2">
      <c r="B131" s="171"/>
      <c r="G131" s="173"/>
      <c r="H131" s="366" t="s">
        <v>490</v>
      </c>
      <c r="I131" s="367"/>
      <c r="J131" s="367"/>
      <c r="K131" s="367"/>
      <c r="L131" s="367"/>
      <c r="M131" s="367"/>
      <c r="N131" s="367"/>
      <c r="O131" s="367"/>
      <c r="P131" s="368"/>
      <c r="Q131" s="188" t="s">
        <v>491</v>
      </c>
      <c r="R131" s="189"/>
      <c r="S131" s="189"/>
      <c r="T131" s="189"/>
      <c r="U131" s="189"/>
      <c r="V131" s="189"/>
      <c r="W131" s="189"/>
      <c r="X131" s="189"/>
      <c r="Y131" s="189"/>
      <c r="Z131" s="189"/>
      <c r="AA131" s="189"/>
      <c r="AB131" s="189"/>
      <c r="AC131" s="189"/>
      <c r="AD131" s="189"/>
      <c r="AE131" s="189"/>
      <c r="AF131" s="189"/>
      <c r="AG131" s="189"/>
      <c r="AH131" s="189"/>
      <c r="AI131" s="189"/>
      <c r="AJ131" s="190"/>
      <c r="AK131" s="188"/>
      <c r="AL131" s="190"/>
      <c r="AM131" s="171"/>
      <c r="BP131" s="173"/>
    </row>
    <row r="132" spans="2:68" s="161" customFormat="1" ht="15.75" customHeight="1" x14ac:dyDescent="0.2">
      <c r="B132" s="171"/>
      <c r="G132" s="173"/>
      <c r="H132" s="377"/>
      <c r="I132" s="378"/>
      <c r="J132" s="378"/>
      <c r="K132" s="378"/>
      <c r="L132" s="378"/>
      <c r="M132" s="378"/>
      <c r="N132" s="378"/>
      <c r="O132" s="378"/>
      <c r="P132" s="379"/>
      <c r="Q132" s="196"/>
      <c r="R132" s="210" t="s">
        <v>356</v>
      </c>
      <c r="S132" s="198" t="s">
        <v>492</v>
      </c>
      <c r="T132" s="198"/>
      <c r="U132" s="198"/>
      <c r="V132" s="198"/>
      <c r="W132" s="198"/>
      <c r="X132" s="198"/>
      <c r="Y132" s="198"/>
      <c r="Z132" s="198"/>
      <c r="AA132" s="198"/>
      <c r="AB132" s="198"/>
      <c r="AC132" s="198"/>
      <c r="AD132" s="198"/>
      <c r="AE132" s="198"/>
      <c r="AF132" s="198"/>
      <c r="AG132" s="198"/>
      <c r="AH132" s="198"/>
      <c r="AI132" s="198"/>
      <c r="AJ132" s="199"/>
      <c r="AK132" s="171"/>
      <c r="AL132" s="173"/>
      <c r="AM132" s="171"/>
      <c r="BP132" s="173"/>
    </row>
    <row r="133" spans="2:68" s="161" customFormat="1" ht="15.75" customHeight="1" x14ac:dyDescent="0.2">
      <c r="B133" s="188" t="s">
        <v>493</v>
      </c>
      <c r="C133" s="189"/>
      <c r="D133" s="189"/>
      <c r="E133" s="189"/>
      <c r="F133" s="189"/>
      <c r="G133" s="190"/>
      <c r="H133" s="366" t="s">
        <v>494</v>
      </c>
      <c r="I133" s="367"/>
      <c r="J133" s="367"/>
      <c r="K133" s="367"/>
      <c r="L133" s="367"/>
      <c r="M133" s="367"/>
      <c r="N133" s="367"/>
      <c r="O133" s="367"/>
      <c r="P133" s="368"/>
      <c r="Q133" s="188" t="s">
        <v>495</v>
      </c>
      <c r="R133" s="189"/>
      <c r="S133" s="189"/>
      <c r="T133" s="189"/>
      <c r="U133" s="189"/>
      <c r="V133" s="189"/>
      <c r="W133" s="189"/>
      <c r="X133" s="189"/>
      <c r="Y133" s="189"/>
      <c r="Z133" s="189"/>
      <c r="AA133" s="189"/>
      <c r="AB133" s="189"/>
      <c r="AC133" s="189"/>
      <c r="AD133" s="189"/>
      <c r="AE133" s="189"/>
      <c r="AF133" s="189"/>
      <c r="AG133" s="189"/>
      <c r="AH133" s="189"/>
      <c r="AI133" s="189"/>
      <c r="AJ133" s="190"/>
      <c r="AK133" s="188"/>
      <c r="AL133" s="190"/>
      <c r="AM133" s="188"/>
      <c r="AN133" s="189"/>
      <c r="AO133" s="189"/>
      <c r="AP133" s="189"/>
      <c r="AQ133" s="189"/>
      <c r="AR133" s="189"/>
      <c r="AS133" s="189"/>
      <c r="AT133" s="189"/>
      <c r="AU133" s="189"/>
      <c r="AV133" s="189"/>
      <c r="AW133" s="189"/>
      <c r="AX133" s="189"/>
      <c r="AY133" s="189"/>
      <c r="AZ133" s="189"/>
      <c r="BA133" s="189"/>
      <c r="BB133" s="189"/>
      <c r="BC133" s="189"/>
      <c r="BD133" s="189"/>
      <c r="BE133" s="189"/>
      <c r="BF133" s="189"/>
      <c r="BG133" s="189"/>
      <c r="BH133" s="189"/>
      <c r="BI133" s="189"/>
      <c r="BJ133" s="189"/>
      <c r="BK133" s="189"/>
      <c r="BL133" s="189"/>
      <c r="BM133" s="189"/>
      <c r="BN133" s="189"/>
      <c r="BO133" s="189"/>
      <c r="BP133" s="190"/>
    </row>
    <row r="134" spans="2:68" s="161" customFormat="1" ht="15.75" customHeight="1" x14ac:dyDescent="0.2">
      <c r="B134" s="171" t="s">
        <v>496</v>
      </c>
      <c r="G134" s="173"/>
      <c r="H134" s="369"/>
      <c r="I134" s="370"/>
      <c r="J134" s="370"/>
      <c r="K134" s="370"/>
      <c r="L134" s="370"/>
      <c r="M134" s="370"/>
      <c r="N134" s="370"/>
      <c r="O134" s="370"/>
      <c r="P134" s="371"/>
      <c r="Q134" s="191"/>
      <c r="R134" s="207" t="s">
        <v>356</v>
      </c>
      <c r="S134" s="193" t="s">
        <v>497</v>
      </c>
      <c r="T134" s="193"/>
      <c r="U134" s="193"/>
      <c r="V134" s="193"/>
      <c r="W134" s="193"/>
      <c r="X134" s="193"/>
      <c r="Y134" s="193"/>
      <c r="Z134" s="193"/>
      <c r="AA134" s="193"/>
      <c r="AB134" s="193"/>
      <c r="AC134" s="193"/>
      <c r="AD134" s="193"/>
      <c r="AE134" s="193"/>
      <c r="AF134" s="193"/>
      <c r="AG134" s="193"/>
      <c r="AH134" s="193"/>
      <c r="AI134" s="193"/>
      <c r="AJ134" s="194"/>
      <c r="AK134" s="200"/>
      <c r="AL134" s="223"/>
      <c r="AM134" s="215"/>
      <c r="BP134" s="173"/>
    </row>
    <row r="135" spans="2:68" s="161" customFormat="1" ht="15.75" customHeight="1" x14ac:dyDescent="0.2">
      <c r="B135" s="171" t="s">
        <v>498</v>
      </c>
      <c r="G135" s="173"/>
      <c r="H135" s="366" t="s">
        <v>499</v>
      </c>
      <c r="I135" s="367"/>
      <c r="J135" s="367"/>
      <c r="K135" s="367"/>
      <c r="L135" s="367"/>
      <c r="M135" s="367"/>
      <c r="N135" s="367"/>
      <c r="O135" s="367"/>
      <c r="P135" s="368"/>
      <c r="Q135" s="180" t="s">
        <v>500</v>
      </c>
      <c r="R135" s="177"/>
      <c r="S135" s="177"/>
      <c r="T135" s="177"/>
      <c r="U135" s="177"/>
      <c r="V135" s="177"/>
      <c r="W135" s="177"/>
      <c r="X135" s="177"/>
      <c r="Y135" s="177"/>
      <c r="Z135" s="177"/>
      <c r="AA135" s="177"/>
      <c r="AB135" s="177"/>
      <c r="AC135" s="177"/>
      <c r="AD135" s="177"/>
      <c r="AE135" s="177"/>
      <c r="AF135" s="177"/>
      <c r="AG135" s="177"/>
      <c r="AH135" s="177"/>
      <c r="AI135" s="177"/>
      <c r="AJ135" s="178"/>
      <c r="AK135" s="188"/>
      <c r="AL135" s="224"/>
      <c r="AM135" s="215"/>
      <c r="BP135" s="173"/>
    </row>
    <row r="136" spans="2:68" s="161" customFormat="1" ht="15.75" customHeight="1" x14ac:dyDescent="0.2">
      <c r="B136" s="200"/>
      <c r="C136" s="201"/>
      <c r="D136" s="201"/>
      <c r="E136" s="201"/>
      <c r="F136" s="201"/>
      <c r="G136" s="202"/>
      <c r="H136" s="369"/>
      <c r="I136" s="370"/>
      <c r="J136" s="370"/>
      <c r="K136" s="370"/>
      <c r="L136" s="370"/>
      <c r="M136" s="370"/>
      <c r="N136" s="370"/>
      <c r="O136" s="370"/>
      <c r="P136" s="371"/>
      <c r="Q136" s="180" t="s">
        <v>501</v>
      </c>
      <c r="R136" s="177"/>
      <c r="S136" s="177"/>
      <c r="T136" s="177"/>
      <c r="U136" s="177"/>
      <c r="V136" s="177"/>
      <c r="W136" s="177"/>
      <c r="X136" s="177"/>
      <c r="Y136" s="177"/>
      <c r="Z136" s="177"/>
      <c r="AA136" s="177"/>
      <c r="AB136" s="177"/>
      <c r="AC136" s="177"/>
      <c r="AD136" s="177"/>
      <c r="AE136" s="177"/>
      <c r="AF136" s="177"/>
      <c r="AG136" s="177"/>
      <c r="AH136" s="177"/>
      <c r="AI136" s="177"/>
      <c r="AJ136" s="178"/>
      <c r="AK136" s="200"/>
      <c r="AL136" s="223"/>
      <c r="AM136" s="225"/>
      <c r="AN136" s="201"/>
      <c r="AO136" s="201"/>
      <c r="AP136" s="201"/>
      <c r="AQ136" s="201"/>
      <c r="AR136" s="201"/>
      <c r="AS136" s="201"/>
      <c r="AT136" s="201"/>
      <c r="AU136" s="201"/>
      <c r="AV136" s="201"/>
      <c r="AW136" s="201"/>
      <c r="AX136" s="201"/>
      <c r="AY136" s="201"/>
      <c r="AZ136" s="201"/>
      <c r="BA136" s="201"/>
      <c r="BB136" s="201"/>
      <c r="BC136" s="201"/>
      <c r="BD136" s="201"/>
      <c r="BE136" s="201"/>
      <c r="BF136" s="201"/>
      <c r="BG136" s="201"/>
      <c r="BH136" s="201"/>
      <c r="BI136" s="201"/>
      <c r="BJ136" s="201"/>
      <c r="BK136" s="201"/>
      <c r="BL136" s="201"/>
      <c r="BM136" s="201"/>
      <c r="BN136" s="201"/>
      <c r="BO136" s="201"/>
      <c r="BP136" s="202"/>
    </row>
    <row r="137" spans="2:68" ht="8.25" customHeight="1" x14ac:dyDescent="0.2">
      <c r="AL137" s="226"/>
      <c r="AM137" s="226"/>
    </row>
    <row r="139" spans="2:68" x14ac:dyDescent="0.2">
      <c r="X139" s="226"/>
    </row>
    <row r="140" spans="2:68" x14ac:dyDescent="0.2">
      <c r="C140" s="141" t="s">
        <v>502</v>
      </c>
      <c r="X140" s="226"/>
    </row>
    <row r="141" spans="2:68" x14ac:dyDescent="0.2">
      <c r="X141" s="226"/>
    </row>
    <row r="142" spans="2:68" x14ac:dyDescent="0.2">
      <c r="C142" s="227"/>
      <c r="D142" s="227"/>
      <c r="E142" s="227"/>
      <c r="F142" s="227"/>
      <c r="G142" s="227"/>
      <c r="H142" s="227"/>
      <c r="I142" s="227"/>
      <c r="J142" s="227"/>
      <c r="K142" s="227"/>
      <c r="L142" s="227"/>
      <c r="M142" s="227"/>
      <c r="N142" s="227"/>
      <c r="O142" s="227"/>
      <c r="P142" s="227"/>
      <c r="Q142" s="227"/>
      <c r="R142" s="227"/>
      <c r="S142" s="227"/>
      <c r="T142" s="227"/>
      <c r="U142" s="227"/>
      <c r="V142" s="227"/>
      <c r="W142" s="227"/>
      <c r="X142" s="228"/>
      <c r="Y142" s="227"/>
      <c r="Z142" s="227"/>
      <c r="AA142" s="227"/>
      <c r="AB142" s="227"/>
      <c r="AC142" s="227"/>
      <c r="AD142" s="227"/>
      <c r="AE142" s="227"/>
      <c r="AF142" s="227"/>
      <c r="AG142" s="227"/>
      <c r="AH142" s="227"/>
      <c r="AI142" s="227"/>
      <c r="AJ142" s="227"/>
      <c r="AK142" s="227"/>
      <c r="AL142" s="228"/>
      <c r="AM142" s="228"/>
      <c r="AN142" s="227"/>
      <c r="AO142" s="227"/>
      <c r="AP142" s="227"/>
      <c r="AQ142" s="227"/>
      <c r="AR142" s="227"/>
      <c r="AS142" s="227"/>
      <c r="AT142" s="227"/>
      <c r="AU142" s="227"/>
      <c r="AV142" s="227"/>
      <c r="AW142" s="227"/>
    </row>
    <row r="143" spans="2:68" x14ac:dyDescent="0.2">
      <c r="C143" s="227"/>
      <c r="D143" s="227"/>
      <c r="E143" s="227"/>
      <c r="F143" s="227"/>
      <c r="G143" s="227"/>
      <c r="H143" s="227"/>
      <c r="I143" s="227"/>
      <c r="J143" s="227"/>
      <c r="K143" s="227"/>
      <c r="L143" s="227"/>
      <c r="M143" s="227"/>
      <c r="N143" s="227"/>
      <c r="O143" s="227"/>
      <c r="P143" s="227"/>
      <c r="Q143" s="227"/>
      <c r="R143" s="227"/>
      <c r="S143" s="227"/>
      <c r="T143" s="227"/>
      <c r="U143" s="227"/>
      <c r="V143" s="227"/>
      <c r="W143" s="227"/>
      <c r="X143" s="228"/>
      <c r="Y143" s="227"/>
      <c r="Z143" s="227"/>
      <c r="AA143" s="227"/>
      <c r="AB143" s="227"/>
      <c r="AC143" s="227"/>
      <c r="AD143" s="227"/>
      <c r="AE143" s="227"/>
      <c r="AF143" s="227"/>
      <c r="AG143" s="227"/>
      <c r="AH143" s="227"/>
      <c r="AI143" s="227"/>
      <c r="AJ143" s="227"/>
      <c r="AK143" s="227"/>
      <c r="AL143" s="228"/>
      <c r="AM143" s="228"/>
      <c r="AN143" s="227"/>
      <c r="AO143" s="227"/>
      <c r="AP143" s="227"/>
      <c r="AQ143" s="227"/>
      <c r="AR143" s="227"/>
      <c r="AS143" s="227"/>
      <c r="AT143" s="227"/>
      <c r="AU143" s="227"/>
      <c r="AV143" s="227"/>
      <c r="AW143" s="227"/>
    </row>
    <row r="144" spans="2:68" x14ac:dyDescent="0.2">
      <c r="C144" s="227"/>
      <c r="D144" s="227"/>
      <c r="E144" s="227"/>
      <c r="F144" s="227"/>
      <c r="G144" s="227"/>
      <c r="H144" s="227"/>
      <c r="I144" s="227"/>
      <c r="J144" s="227"/>
      <c r="K144" s="227"/>
      <c r="L144" s="227"/>
      <c r="M144" s="227"/>
      <c r="N144" s="227"/>
      <c r="O144" s="227"/>
      <c r="P144" s="227"/>
      <c r="Q144" s="227"/>
      <c r="R144" s="227"/>
      <c r="S144" s="227"/>
      <c r="T144" s="227"/>
      <c r="U144" s="227"/>
      <c r="V144" s="227"/>
      <c r="W144" s="227"/>
      <c r="X144" s="227"/>
      <c r="Y144" s="227"/>
      <c r="Z144" s="227"/>
      <c r="AA144" s="227"/>
      <c r="AB144" s="227"/>
      <c r="AC144" s="227"/>
      <c r="AD144" s="227"/>
      <c r="AE144" s="227"/>
      <c r="AF144" s="227"/>
      <c r="AG144" s="227"/>
      <c r="AH144" s="227"/>
      <c r="AI144" s="227"/>
      <c r="AJ144" s="227"/>
      <c r="AK144" s="227"/>
      <c r="AL144" s="228"/>
      <c r="AM144" s="228"/>
      <c r="AN144" s="227"/>
      <c r="AO144" s="227"/>
      <c r="AP144" s="227"/>
      <c r="AQ144" s="227"/>
      <c r="AR144" s="227"/>
      <c r="AS144" s="227"/>
      <c r="AT144" s="227"/>
      <c r="AU144" s="227"/>
      <c r="AV144" s="227"/>
      <c r="AW144" s="227"/>
    </row>
    <row r="145" spans="3:49" x14ac:dyDescent="0.2">
      <c r="C145" s="227"/>
      <c r="D145" s="227"/>
      <c r="E145" s="227"/>
      <c r="F145" s="227"/>
      <c r="G145" s="227"/>
      <c r="H145" s="227"/>
      <c r="I145" s="227"/>
      <c r="J145" s="227"/>
      <c r="K145" s="227"/>
      <c r="L145" s="227"/>
      <c r="M145" s="227"/>
      <c r="N145" s="227"/>
      <c r="O145" s="227"/>
      <c r="P145" s="227"/>
      <c r="Q145" s="227"/>
      <c r="R145" s="227"/>
      <c r="S145" s="227"/>
      <c r="T145" s="227"/>
      <c r="U145" s="227"/>
      <c r="V145" s="227"/>
      <c r="W145" s="227"/>
      <c r="X145" s="227"/>
      <c r="Y145" s="227"/>
      <c r="Z145" s="227"/>
      <c r="AA145" s="227"/>
      <c r="AB145" s="227"/>
      <c r="AC145" s="227"/>
      <c r="AD145" s="227"/>
      <c r="AE145" s="227"/>
      <c r="AF145" s="227"/>
      <c r="AG145" s="227"/>
      <c r="AH145" s="227"/>
      <c r="AI145" s="227"/>
      <c r="AJ145" s="227"/>
      <c r="AK145" s="227"/>
      <c r="AL145" s="227"/>
      <c r="AM145" s="227"/>
      <c r="AN145" s="227"/>
      <c r="AO145" s="227"/>
      <c r="AP145" s="227"/>
      <c r="AQ145" s="227"/>
      <c r="AR145" s="227"/>
      <c r="AS145" s="227"/>
      <c r="AT145" s="227"/>
      <c r="AU145" s="227"/>
      <c r="AV145" s="227"/>
      <c r="AW145" s="227"/>
    </row>
    <row r="146" spans="3:49" x14ac:dyDescent="0.2">
      <c r="C146" s="227"/>
      <c r="D146" s="227"/>
      <c r="E146" s="227"/>
      <c r="F146" s="227"/>
      <c r="G146" s="227"/>
      <c r="H146" s="227"/>
      <c r="I146" s="227"/>
      <c r="J146" s="227"/>
      <c r="K146" s="227"/>
      <c r="L146" s="227"/>
      <c r="M146" s="227"/>
      <c r="N146" s="227"/>
      <c r="O146" s="227"/>
      <c r="P146" s="227"/>
      <c r="Q146" s="227"/>
      <c r="R146" s="227"/>
      <c r="S146" s="227"/>
      <c r="T146" s="227"/>
      <c r="U146" s="227"/>
      <c r="V146" s="227"/>
      <c r="W146" s="227"/>
      <c r="X146" s="227"/>
      <c r="Y146" s="227"/>
      <c r="Z146" s="227"/>
      <c r="AA146" s="227"/>
      <c r="AB146" s="227"/>
      <c r="AC146" s="227"/>
      <c r="AD146" s="227"/>
      <c r="AE146" s="227"/>
      <c r="AF146" s="227"/>
      <c r="AG146" s="227"/>
      <c r="AH146" s="227"/>
      <c r="AI146" s="227"/>
      <c r="AJ146" s="227"/>
      <c r="AK146" s="227"/>
      <c r="AL146" s="228"/>
      <c r="AM146" s="228"/>
      <c r="AN146" s="227"/>
      <c r="AO146" s="227"/>
      <c r="AP146" s="227"/>
      <c r="AQ146" s="227"/>
      <c r="AR146" s="227"/>
      <c r="AS146" s="227"/>
      <c r="AT146" s="227"/>
      <c r="AU146" s="227"/>
      <c r="AV146" s="227"/>
      <c r="AW146" s="227"/>
    </row>
    <row r="147" spans="3:49" x14ac:dyDescent="0.2">
      <c r="C147" s="227"/>
      <c r="D147" s="227"/>
      <c r="E147" s="227"/>
      <c r="F147" s="227"/>
      <c r="G147" s="227"/>
      <c r="H147" s="227"/>
      <c r="I147" s="227"/>
      <c r="J147" s="227"/>
      <c r="K147" s="227"/>
      <c r="L147" s="227"/>
      <c r="M147" s="227"/>
      <c r="N147" s="227"/>
      <c r="O147" s="227"/>
      <c r="P147" s="227"/>
      <c r="Q147" s="227"/>
      <c r="R147" s="227"/>
      <c r="S147" s="227"/>
      <c r="T147" s="227"/>
      <c r="U147" s="227"/>
      <c r="V147" s="227"/>
      <c r="W147" s="227"/>
      <c r="X147" s="227"/>
      <c r="Y147" s="227"/>
      <c r="Z147" s="227"/>
      <c r="AA147" s="227"/>
      <c r="AB147" s="227"/>
      <c r="AC147" s="227"/>
      <c r="AD147" s="227"/>
      <c r="AE147" s="227"/>
      <c r="AF147" s="227"/>
      <c r="AG147" s="227"/>
      <c r="AH147" s="227"/>
      <c r="AI147" s="227"/>
      <c r="AJ147" s="227"/>
      <c r="AK147" s="227"/>
      <c r="AL147" s="227"/>
      <c r="AM147" s="227"/>
      <c r="AN147" s="227"/>
      <c r="AO147" s="227"/>
      <c r="AP147" s="227"/>
      <c r="AQ147" s="227"/>
      <c r="AR147" s="227"/>
      <c r="AS147" s="227"/>
      <c r="AT147" s="227"/>
      <c r="AU147" s="227"/>
      <c r="AV147" s="227"/>
      <c r="AW147" s="227"/>
    </row>
    <row r="148" spans="3:49" x14ac:dyDescent="0.2">
      <c r="C148" s="227"/>
      <c r="D148" s="227"/>
      <c r="E148" s="227"/>
      <c r="F148" s="227"/>
      <c r="G148" s="227"/>
      <c r="H148" s="227"/>
      <c r="I148" s="227"/>
      <c r="J148" s="227"/>
      <c r="K148" s="227"/>
      <c r="L148" s="227"/>
      <c r="M148" s="227"/>
      <c r="N148" s="227"/>
      <c r="O148" s="227"/>
      <c r="P148" s="227"/>
      <c r="Q148" s="227"/>
      <c r="R148" s="227"/>
      <c r="S148" s="227"/>
      <c r="T148" s="227"/>
      <c r="U148" s="227"/>
      <c r="V148" s="227"/>
      <c r="W148" s="227"/>
      <c r="X148" s="227"/>
      <c r="Y148" s="227"/>
      <c r="Z148" s="227"/>
      <c r="AA148" s="227"/>
      <c r="AB148" s="227"/>
      <c r="AC148" s="227"/>
      <c r="AD148" s="227"/>
      <c r="AE148" s="227"/>
      <c r="AF148" s="227"/>
      <c r="AG148" s="227"/>
      <c r="AH148" s="227"/>
      <c r="AI148" s="227"/>
      <c r="AJ148" s="227"/>
      <c r="AK148" s="227"/>
      <c r="AL148" s="227"/>
      <c r="AM148" s="227"/>
      <c r="AN148" s="227"/>
      <c r="AO148" s="227"/>
      <c r="AP148" s="227"/>
      <c r="AQ148" s="227"/>
      <c r="AR148" s="227"/>
      <c r="AS148" s="227"/>
      <c r="AT148" s="227"/>
      <c r="AU148" s="227"/>
      <c r="AV148" s="227"/>
      <c r="AW148" s="227"/>
    </row>
    <row r="149" spans="3:49" x14ac:dyDescent="0.2">
      <c r="C149" s="227"/>
      <c r="D149" s="227"/>
      <c r="E149" s="227"/>
      <c r="F149" s="227"/>
      <c r="G149" s="227"/>
      <c r="H149" s="227"/>
      <c r="I149" s="227"/>
      <c r="J149" s="227"/>
      <c r="K149" s="227"/>
      <c r="L149" s="227"/>
      <c r="M149" s="227"/>
      <c r="N149" s="227"/>
      <c r="O149" s="227"/>
      <c r="P149" s="227"/>
      <c r="Q149" s="227"/>
      <c r="R149" s="227"/>
      <c r="S149" s="227"/>
      <c r="T149" s="227"/>
      <c r="U149" s="227"/>
      <c r="V149" s="227"/>
      <c r="W149" s="227"/>
      <c r="X149" s="227"/>
      <c r="Y149" s="227"/>
      <c r="Z149" s="227"/>
      <c r="AA149" s="227"/>
      <c r="AB149" s="227"/>
      <c r="AC149" s="227"/>
      <c r="AD149" s="227"/>
      <c r="AE149" s="227"/>
      <c r="AF149" s="227"/>
      <c r="AG149" s="227"/>
      <c r="AH149" s="227"/>
      <c r="AI149" s="227"/>
      <c r="AJ149" s="227"/>
      <c r="AK149" s="227"/>
      <c r="AL149" s="227"/>
      <c r="AM149" s="227"/>
      <c r="AN149" s="227"/>
      <c r="AO149" s="227"/>
      <c r="AP149" s="227"/>
      <c r="AQ149" s="227"/>
      <c r="AR149" s="227"/>
      <c r="AS149" s="227"/>
      <c r="AT149" s="227"/>
      <c r="AU149" s="227"/>
      <c r="AV149" s="227"/>
      <c r="AW149" s="227"/>
    </row>
    <row r="150" spans="3:49" x14ac:dyDescent="0.2">
      <c r="C150" s="227"/>
      <c r="D150" s="227"/>
      <c r="E150" s="227"/>
      <c r="F150" s="227"/>
      <c r="G150" s="227"/>
      <c r="H150" s="227"/>
      <c r="I150" s="227"/>
      <c r="J150" s="227"/>
      <c r="K150" s="227"/>
      <c r="L150" s="227"/>
      <c r="M150" s="227"/>
      <c r="N150" s="227"/>
      <c r="O150" s="227"/>
      <c r="P150" s="227"/>
      <c r="Q150" s="227"/>
      <c r="R150" s="227"/>
      <c r="S150" s="227"/>
      <c r="T150" s="227"/>
      <c r="U150" s="227"/>
      <c r="V150" s="227"/>
      <c r="W150" s="227"/>
      <c r="X150" s="227"/>
      <c r="Y150" s="227"/>
      <c r="Z150" s="227"/>
      <c r="AA150" s="227"/>
      <c r="AB150" s="227"/>
      <c r="AC150" s="227"/>
      <c r="AD150" s="227"/>
      <c r="AE150" s="227"/>
      <c r="AF150" s="227"/>
      <c r="AG150" s="227"/>
      <c r="AH150" s="227"/>
      <c r="AI150" s="227"/>
      <c r="AJ150" s="227"/>
      <c r="AK150" s="227"/>
      <c r="AL150" s="227"/>
      <c r="AM150" s="227"/>
      <c r="AN150" s="227"/>
      <c r="AO150" s="227"/>
      <c r="AP150" s="227"/>
      <c r="AQ150" s="227"/>
      <c r="AR150" s="227"/>
      <c r="AS150" s="227"/>
      <c r="AT150" s="227"/>
      <c r="AU150" s="227"/>
      <c r="AV150" s="227"/>
      <c r="AW150" s="227"/>
    </row>
    <row r="151" spans="3:49" x14ac:dyDescent="0.2">
      <c r="C151" s="229"/>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c r="AA151" s="229"/>
      <c r="AB151" s="229"/>
      <c r="AC151" s="229"/>
      <c r="AD151" s="229"/>
      <c r="AE151" s="229"/>
      <c r="AF151" s="229"/>
      <c r="AG151" s="229"/>
      <c r="AH151" s="229"/>
      <c r="AI151" s="229"/>
      <c r="AJ151" s="229"/>
      <c r="AK151" s="229"/>
      <c r="AL151" s="229"/>
      <c r="AM151" s="229"/>
      <c r="AN151" s="229"/>
      <c r="AO151" s="229"/>
      <c r="AP151" s="229"/>
      <c r="AQ151" s="229"/>
      <c r="AR151" s="229"/>
      <c r="AS151" s="229"/>
      <c r="AT151" s="229"/>
      <c r="AU151" s="229"/>
      <c r="AV151" s="229"/>
      <c r="AW151" s="229"/>
    </row>
    <row r="152" spans="3:49" x14ac:dyDescent="0.2">
      <c r="C152" s="229"/>
      <c r="D152" s="229"/>
      <c r="E152" s="229"/>
      <c r="F152" s="229"/>
      <c r="G152" s="229"/>
      <c r="H152" s="229"/>
      <c r="I152" s="229"/>
      <c r="J152" s="229"/>
      <c r="K152" s="229"/>
      <c r="L152" s="229"/>
      <c r="M152" s="229"/>
      <c r="N152" s="229"/>
      <c r="O152" s="229"/>
      <c r="P152" s="229"/>
      <c r="Q152" s="229"/>
      <c r="R152" s="229"/>
      <c r="S152" s="229"/>
      <c r="T152" s="229"/>
      <c r="U152" s="229"/>
      <c r="V152" s="229"/>
      <c r="W152" s="229"/>
      <c r="X152" s="230"/>
      <c r="Y152" s="229"/>
      <c r="Z152" s="229"/>
      <c r="AA152" s="229"/>
      <c r="AB152" s="229"/>
      <c r="AC152" s="229"/>
      <c r="AD152" s="229"/>
      <c r="AE152" s="229"/>
      <c r="AF152" s="229"/>
      <c r="AG152" s="229"/>
      <c r="AH152" s="229"/>
      <c r="AI152" s="229"/>
      <c r="AJ152" s="229"/>
      <c r="AK152" s="229"/>
      <c r="AL152" s="230"/>
      <c r="AM152" s="230"/>
      <c r="AN152" s="229"/>
      <c r="AO152" s="229"/>
      <c r="AP152" s="229"/>
      <c r="AQ152" s="229"/>
      <c r="AR152" s="229"/>
      <c r="AS152" s="229"/>
      <c r="AT152" s="229"/>
      <c r="AU152" s="229"/>
      <c r="AV152" s="229"/>
      <c r="AW152" s="229"/>
    </row>
    <row r="153" spans="3:49" x14ac:dyDescent="0.2">
      <c r="C153" s="229"/>
      <c r="D153" s="229"/>
      <c r="E153" s="229"/>
      <c r="F153" s="229"/>
      <c r="G153" s="229"/>
      <c r="H153" s="229"/>
      <c r="I153" s="229"/>
      <c r="J153" s="229"/>
      <c r="K153" s="229"/>
      <c r="L153" s="229"/>
      <c r="M153" s="229"/>
      <c r="N153" s="229"/>
      <c r="O153" s="229"/>
      <c r="P153" s="229"/>
      <c r="Q153" s="229"/>
      <c r="R153" s="229"/>
      <c r="S153" s="229"/>
      <c r="T153" s="229"/>
      <c r="U153" s="229"/>
      <c r="V153" s="229"/>
      <c r="W153" s="229"/>
      <c r="X153" s="230"/>
      <c r="Y153" s="229"/>
      <c r="Z153" s="229"/>
      <c r="AA153" s="229"/>
      <c r="AB153" s="229"/>
      <c r="AC153" s="229"/>
      <c r="AD153" s="229"/>
      <c r="AE153" s="229"/>
      <c r="AF153" s="229"/>
      <c r="AG153" s="229"/>
      <c r="AH153" s="229"/>
      <c r="AI153" s="229"/>
      <c r="AJ153" s="229"/>
      <c r="AK153" s="229"/>
      <c r="AL153" s="230"/>
      <c r="AM153" s="230"/>
      <c r="AN153" s="229"/>
      <c r="AO153" s="229"/>
      <c r="AP153" s="229"/>
      <c r="AQ153" s="229"/>
      <c r="AR153" s="229"/>
      <c r="AS153" s="229"/>
      <c r="AT153" s="229"/>
      <c r="AU153" s="229"/>
      <c r="AV153" s="229"/>
      <c r="AW153" s="229"/>
    </row>
    <row r="154" spans="3:49" x14ac:dyDescent="0.2">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30"/>
      <c r="Y154" s="229"/>
      <c r="Z154" s="229"/>
      <c r="AA154" s="229"/>
      <c r="AB154" s="229"/>
      <c r="AC154" s="229"/>
      <c r="AD154" s="229"/>
      <c r="AE154" s="229"/>
      <c r="AF154" s="229"/>
      <c r="AG154" s="229"/>
      <c r="AH154" s="229"/>
      <c r="AI154" s="229"/>
      <c r="AJ154" s="229"/>
      <c r="AK154" s="229"/>
      <c r="AL154" s="230"/>
      <c r="AM154" s="230"/>
      <c r="AN154" s="229"/>
      <c r="AO154" s="229"/>
      <c r="AP154" s="229"/>
      <c r="AQ154" s="229"/>
      <c r="AR154" s="229"/>
      <c r="AS154" s="229"/>
      <c r="AT154" s="229"/>
      <c r="AU154" s="229"/>
      <c r="AV154" s="229"/>
      <c r="AW154" s="229"/>
    </row>
    <row r="155" spans="3:49" x14ac:dyDescent="0.2">
      <c r="C155" s="229"/>
      <c r="D155" s="229"/>
      <c r="E155" s="229"/>
      <c r="F155" s="229"/>
      <c r="G155" s="229"/>
      <c r="H155" s="229"/>
      <c r="I155" s="229"/>
      <c r="J155" s="229"/>
      <c r="K155" s="229"/>
      <c r="L155" s="229"/>
      <c r="M155" s="229"/>
      <c r="N155" s="229"/>
      <c r="O155" s="229"/>
      <c r="P155" s="229"/>
      <c r="Q155" s="229"/>
      <c r="R155" s="229"/>
      <c r="S155" s="229"/>
      <c r="T155" s="229"/>
      <c r="U155" s="229"/>
      <c r="V155" s="229"/>
      <c r="W155" s="229"/>
      <c r="X155" s="230"/>
      <c r="Y155" s="229"/>
      <c r="Z155" s="229"/>
      <c r="AA155" s="229"/>
      <c r="AB155" s="229"/>
      <c r="AC155" s="229"/>
      <c r="AD155" s="229"/>
      <c r="AE155" s="229"/>
      <c r="AF155" s="229"/>
      <c r="AG155" s="229"/>
      <c r="AH155" s="229"/>
      <c r="AI155" s="229"/>
      <c r="AJ155" s="229"/>
      <c r="AK155" s="229"/>
      <c r="AL155" s="230"/>
      <c r="AM155" s="230"/>
      <c r="AN155" s="229"/>
      <c r="AO155" s="229"/>
      <c r="AP155" s="229"/>
      <c r="AQ155" s="229"/>
      <c r="AR155" s="229"/>
      <c r="AS155" s="229"/>
      <c r="AT155" s="229"/>
      <c r="AU155" s="229"/>
      <c r="AV155" s="229"/>
      <c r="AW155" s="229"/>
    </row>
    <row r="156" spans="3:49" x14ac:dyDescent="0.2">
      <c r="C156" s="229"/>
      <c r="D156" s="229"/>
      <c r="E156" s="229"/>
      <c r="F156" s="229"/>
      <c r="G156" s="229"/>
      <c r="H156" s="229"/>
      <c r="I156" s="229"/>
      <c r="J156" s="229"/>
      <c r="K156" s="229"/>
      <c r="L156" s="229"/>
      <c r="M156" s="229"/>
      <c r="N156" s="229"/>
      <c r="O156" s="229"/>
      <c r="P156" s="229"/>
      <c r="Q156" s="229"/>
      <c r="R156" s="229"/>
      <c r="S156" s="229"/>
      <c r="T156" s="229"/>
      <c r="U156" s="229"/>
      <c r="V156" s="229"/>
      <c r="W156" s="229"/>
      <c r="X156" s="230"/>
      <c r="Y156" s="229"/>
      <c r="Z156" s="229"/>
      <c r="AA156" s="229"/>
      <c r="AB156" s="229"/>
      <c r="AC156" s="229"/>
      <c r="AD156" s="229"/>
      <c r="AE156" s="229"/>
      <c r="AF156" s="229"/>
      <c r="AG156" s="229"/>
      <c r="AH156" s="229"/>
      <c r="AI156" s="229"/>
      <c r="AJ156" s="229"/>
      <c r="AK156" s="229"/>
      <c r="AL156" s="230"/>
      <c r="AM156" s="230"/>
      <c r="AN156" s="229"/>
      <c r="AO156" s="229"/>
      <c r="AP156" s="229"/>
      <c r="AQ156" s="229"/>
      <c r="AR156" s="229"/>
      <c r="AS156" s="229"/>
      <c r="AT156" s="229"/>
      <c r="AU156" s="229"/>
      <c r="AV156" s="229"/>
      <c r="AW156" s="229"/>
    </row>
    <row r="157" spans="3:49" x14ac:dyDescent="0.2">
      <c r="C157" s="229"/>
      <c r="D157" s="229"/>
      <c r="E157" s="229"/>
      <c r="F157" s="229"/>
      <c r="G157" s="229"/>
      <c r="H157" s="229"/>
      <c r="I157" s="229"/>
      <c r="J157" s="229"/>
      <c r="K157" s="229"/>
      <c r="L157" s="229"/>
      <c r="M157" s="229"/>
      <c r="N157" s="229"/>
      <c r="O157" s="229"/>
      <c r="P157" s="229"/>
      <c r="Q157" s="229"/>
      <c r="R157" s="229"/>
      <c r="S157" s="229"/>
      <c r="T157" s="229"/>
      <c r="U157" s="229"/>
      <c r="V157" s="229"/>
      <c r="W157" s="229"/>
      <c r="X157" s="230"/>
      <c r="Y157" s="229"/>
      <c r="Z157" s="229"/>
      <c r="AA157" s="229"/>
      <c r="AB157" s="229"/>
      <c r="AC157" s="229"/>
      <c r="AD157" s="229"/>
      <c r="AE157" s="229"/>
      <c r="AF157" s="229"/>
      <c r="AG157" s="229"/>
      <c r="AH157" s="229"/>
      <c r="AI157" s="229"/>
      <c r="AJ157" s="229"/>
      <c r="AK157" s="229"/>
      <c r="AL157" s="230"/>
      <c r="AM157" s="230"/>
      <c r="AN157" s="229"/>
      <c r="AO157" s="229"/>
      <c r="AP157" s="229"/>
      <c r="AQ157" s="229"/>
      <c r="AR157" s="229"/>
      <c r="AS157" s="229"/>
      <c r="AT157" s="229"/>
      <c r="AU157" s="229"/>
      <c r="AV157" s="229"/>
      <c r="AW157" s="229"/>
    </row>
    <row r="158" spans="3:49" x14ac:dyDescent="0.2">
      <c r="C158" s="229"/>
      <c r="D158" s="229"/>
      <c r="E158" s="229"/>
      <c r="F158" s="229"/>
      <c r="G158" s="229"/>
      <c r="H158" s="229"/>
      <c r="I158" s="229"/>
      <c r="J158" s="229"/>
      <c r="K158" s="229"/>
      <c r="L158" s="229"/>
      <c r="M158" s="229"/>
      <c r="N158" s="229"/>
      <c r="O158" s="229"/>
      <c r="P158" s="229"/>
      <c r="Q158" s="229"/>
      <c r="R158" s="229"/>
      <c r="S158" s="229"/>
      <c r="T158" s="229"/>
      <c r="U158" s="229"/>
      <c r="V158" s="229"/>
      <c r="W158" s="229"/>
      <c r="X158" s="230"/>
      <c r="Y158" s="229"/>
      <c r="Z158" s="229"/>
      <c r="AA158" s="229"/>
      <c r="AB158" s="229"/>
      <c r="AC158" s="229"/>
      <c r="AD158" s="229"/>
      <c r="AE158" s="229"/>
      <c r="AF158" s="229"/>
      <c r="AG158" s="229"/>
      <c r="AH158" s="229"/>
      <c r="AI158" s="229"/>
      <c r="AJ158" s="229"/>
      <c r="AK158" s="229"/>
      <c r="AL158" s="230"/>
      <c r="AM158" s="230"/>
      <c r="AN158" s="229"/>
      <c r="AO158" s="229"/>
      <c r="AP158" s="229"/>
      <c r="AQ158" s="229"/>
      <c r="AR158" s="229"/>
      <c r="AS158" s="229"/>
      <c r="AT158" s="229"/>
      <c r="AU158" s="229"/>
      <c r="AV158" s="229"/>
      <c r="AW158" s="229"/>
    </row>
    <row r="159" spans="3:49" x14ac:dyDescent="0.2">
      <c r="C159" s="229"/>
      <c r="D159" s="229"/>
      <c r="E159" s="229"/>
      <c r="F159" s="229"/>
      <c r="G159" s="231"/>
      <c r="H159" s="229"/>
      <c r="I159" s="229"/>
      <c r="J159" s="229"/>
      <c r="K159" s="229"/>
      <c r="L159" s="229"/>
      <c r="M159" s="229"/>
      <c r="N159" s="229"/>
      <c r="O159" s="229"/>
      <c r="P159" s="229"/>
      <c r="Q159" s="229"/>
      <c r="R159" s="229"/>
      <c r="S159" s="229"/>
      <c r="T159" s="229"/>
      <c r="U159" s="229"/>
      <c r="V159" s="229"/>
      <c r="W159" s="229"/>
      <c r="X159" s="230"/>
      <c r="Y159" s="229"/>
      <c r="Z159" s="229"/>
      <c r="AA159" s="229"/>
      <c r="AB159" s="229"/>
      <c r="AC159" s="229"/>
      <c r="AD159" s="229"/>
      <c r="AE159" s="229"/>
      <c r="AF159" s="229"/>
      <c r="AG159" s="229"/>
      <c r="AH159" s="229"/>
      <c r="AI159" s="229"/>
      <c r="AJ159" s="229"/>
      <c r="AK159" s="229"/>
      <c r="AL159" s="229"/>
      <c r="AM159" s="229"/>
      <c r="AN159" s="229"/>
      <c r="AO159" s="229"/>
      <c r="AP159" s="229"/>
      <c r="AQ159" s="229"/>
      <c r="AR159" s="229"/>
      <c r="AS159" s="229"/>
      <c r="AT159" s="229"/>
      <c r="AU159" s="229"/>
      <c r="AV159" s="229"/>
      <c r="AW159" s="229"/>
    </row>
    <row r="160" spans="3:49" x14ac:dyDescent="0.2">
      <c r="C160" s="229"/>
      <c r="D160" s="229"/>
      <c r="E160" s="229"/>
      <c r="F160" s="229"/>
      <c r="G160" s="229"/>
      <c r="H160" s="229"/>
      <c r="I160" s="229"/>
      <c r="J160" s="229"/>
      <c r="K160" s="229"/>
      <c r="L160" s="229"/>
      <c r="M160" s="229"/>
      <c r="N160" s="229"/>
      <c r="O160" s="229"/>
      <c r="P160" s="229"/>
      <c r="Q160" s="229"/>
      <c r="R160" s="229"/>
      <c r="S160" s="229"/>
      <c r="T160" s="229"/>
      <c r="U160" s="229"/>
      <c r="V160" s="229"/>
      <c r="W160" s="229"/>
      <c r="X160" s="230"/>
      <c r="Y160" s="229"/>
      <c r="Z160" s="229"/>
      <c r="AA160" s="229"/>
      <c r="AB160" s="229"/>
      <c r="AC160" s="229"/>
      <c r="AD160" s="229"/>
      <c r="AE160" s="229"/>
      <c r="AF160" s="229"/>
      <c r="AG160" s="229"/>
      <c r="AH160" s="229"/>
      <c r="AI160" s="229"/>
      <c r="AJ160" s="229"/>
      <c r="AK160" s="229"/>
      <c r="AL160" s="229"/>
      <c r="AM160" s="229"/>
      <c r="AN160" s="229"/>
      <c r="AO160" s="229"/>
      <c r="AP160" s="229"/>
      <c r="AQ160" s="229"/>
      <c r="AR160" s="229"/>
      <c r="AS160" s="229"/>
      <c r="AT160" s="229"/>
      <c r="AU160" s="229"/>
      <c r="AV160" s="229"/>
      <c r="AW160" s="229"/>
    </row>
    <row r="161" spans="3:49" x14ac:dyDescent="0.2">
      <c r="C161" s="229"/>
      <c r="D161" s="229"/>
      <c r="E161" s="229"/>
      <c r="F161" s="229"/>
      <c r="G161" s="229"/>
      <c r="H161" s="229"/>
      <c r="I161" s="229"/>
      <c r="J161" s="229"/>
      <c r="K161" s="229"/>
      <c r="L161" s="229"/>
      <c r="M161" s="229"/>
      <c r="N161" s="229"/>
      <c r="O161" s="229"/>
      <c r="P161" s="229"/>
      <c r="Q161" s="229"/>
      <c r="R161" s="229"/>
      <c r="S161" s="229"/>
      <c r="T161" s="229"/>
      <c r="U161" s="229"/>
      <c r="V161" s="229"/>
      <c r="W161" s="229"/>
      <c r="X161" s="230"/>
      <c r="Y161" s="229"/>
      <c r="Z161" s="229"/>
      <c r="AA161" s="229"/>
      <c r="AB161" s="229"/>
      <c r="AC161" s="229"/>
      <c r="AD161" s="229"/>
      <c r="AE161" s="229"/>
      <c r="AF161" s="229"/>
      <c r="AG161" s="229"/>
      <c r="AH161" s="229"/>
      <c r="AI161" s="229"/>
      <c r="AJ161" s="229"/>
      <c r="AK161" s="229"/>
      <c r="AL161" s="229"/>
      <c r="AM161" s="229"/>
      <c r="AN161" s="229"/>
      <c r="AO161" s="229"/>
      <c r="AP161" s="229"/>
      <c r="AQ161" s="229"/>
      <c r="AR161" s="229"/>
      <c r="AS161" s="229"/>
      <c r="AT161" s="229"/>
      <c r="AU161" s="229"/>
      <c r="AV161" s="229"/>
      <c r="AW161" s="229"/>
    </row>
    <row r="162" spans="3:49" x14ac:dyDescent="0.2">
      <c r="X162" s="226"/>
      <c r="AL162" s="226"/>
      <c r="AM162" s="226"/>
    </row>
    <row r="163" spans="3:49" x14ac:dyDescent="0.2">
      <c r="X163" s="226"/>
      <c r="AL163" s="226"/>
      <c r="AM163" s="226"/>
    </row>
    <row r="164" spans="3:49" x14ac:dyDescent="0.2">
      <c r="X164" s="226"/>
      <c r="AL164" s="226"/>
      <c r="AM164" s="226"/>
    </row>
    <row r="165" spans="3:49" x14ac:dyDescent="0.2">
      <c r="X165" s="226"/>
      <c r="AL165" s="226"/>
      <c r="AM165" s="226"/>
    </row>
    <row r="166" spans="3:49" x14ac:dyDescent="0.2">
      <c r="X166" s="226"/>
      <c r="AL166" s="226"/>
      <c r="AM166" s="226"/>
    </row>
    <row r="167" spans="3:49" x14ac:dyDescent="0.2">
      <c r="X167" s="226"/>
    </row>
    <row r="168" spans="3:49" x14ac:dyDescent="0.2">
      <c r="X168" s="226"/>
      <c r="AL168" s="226"/>
      <c r="AM168" s="226"/>
    </row>
    <row r="169" spans="3:49" x14ac:dyDescent="0.2">
      <c r="X169" s="226"/>
      <c r="AL169" s="226"/>
      <c r="AM169" s="226"/>
    </row>
    <row r="170" spans="3:49" x14ac:dyDescent="0.2">
      <c r="X170" s="226"/>
      <c r="AL170" s="226"/>
      <c r="AM170" s="226"/>
    </row>
    <row r="171" spans="3:49" x14ac:dyDescent="0.2">
      <c r="X171" s="226"/>
      <c r="AL171" s="226"/>
      <c r="AM171" s="226"/>
    </row>
    <row r="172" spans="3:49" x14ac:dyDescent="0.2">
      <c r="X172" s="226"/>
      <c r="AL172" s="226"/>
      <c r="AM172" s="226"/>
    </row>
  </sheetData>
  <mergeCells count="42">
    <mergeCell ref="B4:G4"/>
    <mergeCell ref="H4:AR4"/>
    <mergeCell ref="B5:G5"/>
    <mergeCell ref="H5:AR5"/>
    <mergeCell ref="AU5:BP7"/>
    <mergeCell ref="B6:G6"/>
    <mergeCell ref="H21:P22"/>
    <mergeCell ref="AU9:BP11"/>
    <mergeCell ref="AV12:BP12"/>
    <mergeCell ref="B13:G14"/>
    <mergeCell ref="AF13:AH14"/>
    <mergeCell ref="AI13:AK14"/>
    <mergeCell ref="AL13:AL14"/>
    <mergeCell ref="AM13:AN14"/>
    <mergeCell ref="AO13:AO14"/>
    <mergeCell ref="AP13:AQ14"/>
    <mergeCell ref="AR13:AR14"/>
    <mergeCell ref="H14:R14"/>
    <mergeCell ref="T14:AE14"/>
    <mergeCell ref="AU14:AW14"/>
    <mergeCell ref="AK16:AL16"/>
    <mergeCell ref="H18:P19"/>
    <mergeCell ref="H98:P101"/>
    <mergeCell ref="H26:P28"/>
    <mergeCell ref="H33:P35"/>
    <mergeCell ref="H36:P38"/>
    <mergeCell ref="AK46:AL46"/>
    <mergeCell ref="H48:P50"/>
    <mergeCell ref="H71:P73"/>
    <mergeCell ref="R71:AJ72"/>
    <mergeCell ref="S82:AJ82"/>
    <mergeCell ref="H87:P88"/>
    <mergeCell ref="AK92:AL92"/>
    <mergeCell ref="H94:P96"/>
    <mergeCell ref="Q94:AJ95"/>
    <mergeCell ref="H135:P136"/>
    <mergeCell ref="T110:AJ110"/>
    <mergeCell ref="H117:P117"/>
    <mergeCell ref="H118:P122"/>
    <mergeCell ref="H128:P129"/>
    <mergeCell ref="H131:P132"/>
    <mergeCell ref="H133:P134"/>
  </mergeCells>
  <phoneticPr fontId="1"/>
  <pageMargins left="0.31496062992126" right="0.31496062992126" top="0.55118110236220497" bottom="0.35433070866141703" header="0.31496062992126" footer="0.31496062992126"/>
  <pageSetup paperSize="9" scale="79" fitToHeight="0" orientation="landscape" r:id="rId1"/>
  <headerFooter>
    <oddFooter>&amp;C&amp;P / &amp;N ページ</oddFooter>
  </headerFooter>
  <rowBreaks count="3" manualBreakCount="3">
    <brk id="43" max="16383" man="1"/>
    <brk id="90" max="16383" man="1"/>
    <brk id="13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2:CF97"/>
  <sheetViews>
    <sheetView topLeftCell="B1" zoomScale="85" zoomScaleNormal="85" workbookViewId="0">
      <selection activeCell="BI15" sqref="BI15"/>
    </sheetView>
  </sheetViews>
  <sheetFormatPr defaultColWidth="9" defaultRowHeight="13" x14ac:dyDescent="0.2"/>
  <cols>
    <col min="1" max="76" width="2.6328125" style="141" customWidth="1"/>
    <col min="77" max="77" width="1" style="141" customWidth="1"/>
    <col min="78" max="100" width="2.6328125" style="141" customWidth="1"/>
    <col min="101" max="16384" width="9" style="141"/>
  </cols>
  <sheetData>
    <row r="2" spans="1:84" x14ac:dyDescent="0.2">
      <c r="B2" s="232" t="s">
        <v>503</v>
      </c>
    </row>
    <row r="4" spans="1:84" x14ac:dyDescent="0.2">
      <c r="A4" s="233"/>
      <c r="B4" s="234"/>
      <c r="C4" s="234"/>
      <c r="D4" s="234"/>
      <c r="E4" s="234"/>
      <c r="F4" s="234"/>
      <c r="G4" s="234"/>
      <c r="H4" s="234"/>
      <c r="I4" s="234"/>
      <c r="J4" s="235"/>
      <c r="K4" s="236"/>
      <c r="L4" s="237"/>
      <c r="M4" s="237"/>
      <c r="N4" s="237"/>
      <c r="O4" s="237"/>
      <c r="P4" s="237"/>
      <c r="Q4" s="237"/>
      <c r="R4" s="237"/>
      <c r="S4" s="237"/>
      <c r="T4" s="238"/>
      <c r="U4" s="239"/>
      <c r="V4" s="240"/>
      <c r="W4" s="240"/>
      <c r="X4" s="240"/>
      <c r="Y4" s="240"/>
      <c r="Z4" s="240"/>
      <c r="AA4" s="240"/>
      <c r="AB4" s="240"/>
      <c r="AC4" s="240"/>
      <c r="AD4" s="241"/>
      <c r="AE4" s="242"/>
      <c r="AF4" s="243"/>
      <c r="AG4" s="243"/>
      <c r="AH4" s="243"/>
      <c r="AI4" s="243"/>
      <c r="AJ4" s="243"/>
      <c r="AK4" s="243"/>
      <c r="AL4" s="243"/>
      <c r="AM4" s="243"/>
      <c r="AN4" s="243"/>
      <c r="AO4" s="243"/>
      <c r="AP4" s="243"/>
      <c r="AQ4" s="243"/>
      <c r="AR4" s="243"/>
      <c r="AS4" s="243"/>
      <c r="AT4" s="243"/>
      <c r="AU4" s="243"/>
      <c r="AV4" s="243"/>
      <c r="AW4" s="243"/>
      <c r="AX4" s="243"/>
      <c r="AY4" s="244"/>
      <c r="AZ4" s="245"/>
      <c r="BA4" s="246"/>
      <c r="BB4" s="246"/>
      <c r="BC4" s="246"/>
      <c r="BD4" s="246"/>
      <c r="BE4" s="246"/>
      <c r="BF4" s="246"/>
      <c r="BG4" s="246"/>
      <c r="BH4" s="246"/>
      <c r="BI4" s="246"/>
      <c r="BJ4" s="246"/>
      <c r="BK4" s="246"/>
      <c r="BL4" s="246"/>
      <c r="BM4" s="246"/>
      <c r="BN4" s="246"/>
      <c r="BO4" s="246"/>
      <c r="BP4" s="246"/>
      <c r="BQ4" s="247"/>
      <c r="BR4" s="248"/>
      <c r="BS4" s="249"/>
      <c r="BT4" s="249"/>
      <c r="BU4" s="249"/>
      <c r="BV4" s="249"/>
      <c r="BW4" s="249"/>
      <c r="BX4" s="250"/>
      <c r="BZ4" s="233"/>
      <c r="CA4" s="234"/>
      <c r="CB4" s="234"/>
      <c r="CC4" s="234"/>
      <c r="CD4" s="234"/>
      <c r="CE4" s="234"/>
      <c r="CF4" s="235"/>
    </row>
    <row r="5" spans="1:84" x14ac:dyDescent="0.2">
      <c r="A5" s="251"/>
      <c r="B5" s="252" t="s">
        <v>504</v>
      </c>
      <c r="C5" s="252"/>
      <c r="D5" s="252"/>
      <c r="E5" s="252"/>
      <c r="F5" s="252"/>
      <c r="G5" s="252"/>
      <c r="H5" s="252"/>
      <c r="I5" s="252"/>
      <c r="J5" s="253"/>
      <c r="K5" s="254"/>
      <c r="L5" s="255"/>
      <c r="M5" s="255" t="s">
        <v>505</v>
      </c>
      <c r="N5" s="255"/>
      <c r="O5" s="255"/>
      <c r="P5" s="255"/>
      <c r="Q5" s="255"/>
      <c r="R5" s="255"/>
      <c r="S5" s="255"/>
      <c r="T5" s="256"/>
      <c r="U5" s="257"/>
      <c r="V5" s="258"/>
      <c r="W5" s="258"/>
      <c r="X5" s="258" t="s">
        <v>506</v>
      </c>
      <c r="Y5" s="258"/>
      <c r="Z5" s="258"/>
      <c r="AA5" s="258"/>
      <c r="AB5" s="258"/>
      <c r="AC5" s="258"/>
      <c r="AD5" s="259"/>
      <c r="AE5" s="260"/>
      <c r="AF5" s="261"/>
      <c r="AG5" s="261"/>
      <c r="AH5" s="261"/>
      <c r="AI5" s="261"/>
      <c r="AJ5" s="261"/>
      <c r="AK5" s="261" t="s">
        <v>507</v>
      </c>
      <c r="AL5" s="261"/>
      <c r="AM5" s="261"/>
      <c r="AN5" s="261"/>
      <c r="AO5" s="261"/>
      <c r="AP5" s="261"/>
      <c r="AQ5" s="261"/>
      <c r="AR5" s="261"/>
      <c r="AS5" s="261"/>
      <c r="AT5" s="261"/>
      <c r="AU5" s="261"/>
      <c r="AV5" s="261"/>
      <c r="AW5" s="261"/>
      <c r="AX5" s="261"/>
      <c r="AY5" s="262"/>
      <c r="AZ5" s="263"/>
      <c r="BA5" s="264"/>
      <c r="BB5" s="264"/>
      <c r="BC5" s="264"/>
      <c r="BD5" s="264"/>
      <c r="BE5" s="264"/>
      <c r="BF5" s="264" t="s">
        <v>508</v>
      </c>
      <c r="BG5" s="264"/>
      <c r="BH5" s="264"/>
      <c r="BI5" s="264"/>
      <c r="BJ5" s="264"/>
      <c r="BK5" s="264"/>
      <c r="BL5" s="264"/>
      <c r="BM5" s="264"/>
      <c r="BN5" s="264"/>
      <c r="BO5" s="264"/>
      <c r="BP5" s="264"/>
      <c r="BQ5" s="265"/>
      <c r="BR5" s="266"/>
      <c r="BS5" s="267" t="s">
        <v>509</v>
      </c>
      <c r="BT5" s="267"/>
      <c r="BU5" s="267"/>
      <c r="BV5" s="267"/>
      <c r="BW5" s="267"/>
      <c r="BX5" s="268"/>
      <c r="BZ5" s="251"/>
      <c r="CA5" s="252" t="s">
        <v>510</v>
      </c>
      <c r="CB5" s="252"/>
      <c r="CC5" s="252"/>
      <c r="CD5" s="252"/>
      <c r="CE5" s="252"/>
      <c r="CF5" s="253"/>
    </row>
    <row r="6" spans="1:84" x14ac:dyDescent="0.2">
      <c r="A6" s="251"/>
      <c r="B6" s="252"/>
      <c r="C6" s="252"/>
      <c r="D6" s="252"/>
      <c r="E6" s="252"/>
      <c r="F6" s="252"/>
      <c r="G6" s="252"/>
      <c r="H6" s="252"/>
      <c r="I6" s="252"/>
      <c r="J6" s="253"/>
      <c r="K6" s="254"/>
      <c r="L6" s="255"/>
      <c r="M6" s="255"/>
      <c r="N6" s="255"/>
      <c r="O6" s="255"/>
      <c r="P6" s="255"/>
      <c r="Q6" s="255"/>
      <c r="R6" s="255"/>
      <c r="S6" s="255"/>
      <c r="T6" s="256"/>
      <c r="U6" s="257"/>
      <c r="V6" s="258"/>
      <c r="W6" s="258"/>
      <c r="X6" s="258"/>
      <c r="Y6" s="258"/>
      <c r="Z6" s="258"/>
      <c r="AA6" s="258"/>
      <c r="AB6" s="258"/>
      <c r="AC6" s="258"/>
      <c r="AD6" s="259"/>
      <c r="AE6" s="260"/>
      <c r="AF6" s="261"/>
      <c r="AG6" s="261"/>
      <c r="AH6" s="261"/>
      <c r="AI6" s="261"/>
      <c r="AJ6" s="261"/>
      <c r="AK6" s="261"/>
      <c r="AL6" s="261"/>
      <c r="AM6" s="261"/>
      <c r="AN6" s="261"/>
      <c r="AO6" s="261"/>
      <c r="AP6" s="261"/>
      <c r="AQ6" s="261"/>
      <c r="AR6" s="261"/>
      <c r="AS6" s="261"/>
      <c r="AT6" s="261"/>
      <c r="AU6" s="261"/>
      <c r="AV6" s="261"/>
      <c r="AW6" s="261"/>
      <c r="AX6" s="261"/>
      <c r="AY6" s="262"/>
      <c r="AZ6" s="263"/>
      <c r="BA6" s="264"/>
      <c r="BB6" s="264"/>
      <c r="BC6" s="264"/>
      <c r="BD6" s="264"/>
      <c r="BE6" s="264"/>
      <c r="BF6" s="264"/>
      <c r="BG6" s="264"/>
      <c r="BH6" s="264"/>
      <c r="BI6" s="264"/>
      <c r="BJ6" s="264"/>
      <c r="BK6" s="264"/>
      <c r="BL6" s="264"/>
      <c r="BM6" s="264"/>
      <c r="BN6" s="264"/>
      <c r="BO6" s="264"/>
      <c r="BP6" s="264"/>
      <c r="BQ6" s="265"/>
      <c r="BR6" s="266"/>
      <c r="BS6" s="267" t="s">
        <v>511</v>
      </c>
      <c r="BT6" s="267"/>
      <c r="BU6" s="267"/>
      <c r="BV6" s="267"/>
      <c r="BW6" s="267"/>
      <c r="BX6" s="268"/>
      <c r="BZ6" s="251"/>
      <c r="CA6" s="252"/>
      <c r="CB6" s="252"/>
      <c r="CC6" s="252"/>
      <c r="CD6" s="252"/>
      <c r="CE6" s="252"/>
      <c r="CF6" s="253"/>
    </row>
    <row r="7" spans="1:84" x14ac:dyDescent="0.2">
      <c r="A7" s="269"/>
      <c r="B7" s="270"/>
      <c r="C7" s="270"/>
      <c r="D7" s="270"/>
      <c r="E7" s="270"/>
      <c r="F7" s="270"/>
      <c r="G7" s="270"/>
      <c r="H7" s="270"/>
      <c r="I7" s="270"/>
      <c r="J7" s="271"/>
      <c r="K7" s="272"/>
      <c r="L7" s="273" t="s">
        <v>512</v>
      </c>
      <c r="M7" s="274"/>
      <c r="N7" s="274"/>
      <c r="O7" s="274"/>
      <c r="P7" s="273" t="s">
        <v>513</v>
      </c>
      <c r="Q7" s="274"/>
      <c r="R7" s="274"/>
      <c r="S7" s="274"/>
      <c r="T7" s="275"/>
      <c r="U7" s="276"/>
      <c r="V7" s="277" t="s">
        <v>354</v>
      </c>
      <c r="W7" s="278"/>
      <c r="X7" s="278"/>
      <c r="Y7" s="278"/>
      <c r="Z7" s="278"/>
      <c r="AA7" s="278"/>
      <c r="AB7" s="278"/>
      <c r="AC7" s="278"/>
      <c r="AD7" s="279"/>
      <c r="AE7" s="280"/>
      <c r="AF7" s="281" t="s">
        <v>514</v>
      </c>
      <c r="AG7" s="281"/>
      <c r="AH7" s="281"/>
      <c r="AI7" s="281"/>
      <c r="AJ7" s="281"/>
      <c r="AK7" s="281"/>
      <c r="AL7" s="281"/>
      <c r="AM7" s="281"/>
      <c r="AN7" s="281"/>
      <c r="AO7" s="281"/>
      <c r="AP7" s="281"/>
      <c r="AQ7" s="281"/>
      <c r="AR7" s="281"/>
      <c r="AS7" s="281"/>
      <c r="AT7" s="281"/>
      <c r="AU7" s="281"/>
      <c r="AV7" s="281"/>
      <c r="AW7" s="281"/>
      <c r="AX7" s="281"/>
      <c r="AY7" s="282"/>
      <c r="AZ7" s="283"/>
      <c r="BA7" s="284"/>
      <c r="BB7" s="284"/>
      <c r="BC7" s="284"/>
      <c r="BD7" s="284"/>
      <c r="BE7" s="284"/>
      <c r="BF7" s="284"/>
      <c r="BG7" s="284"/>
      <c r="BH7" s="284"/>
      <c r="BI7" s="284"/>
      <c r="BJ7" s="284"/>
      <c r="BK7" s="284"/>
      <c r="BL7" s="284"/>
      <c r="BM7" s="284"/>
      <c r="BN7" s="284"/>
      <c r="BO7" s="284"/>
      <c r="BP7" s="284"/>
      <c r="BQ7" s="285"/>
      <c r="BR7" s="286"/>
      <c r="BS7" s="287"/>
      <c r="BT7" s="287"/>
      <c r="BU7" s="287"/>
      <c r="BV7" s="287"/>
      <c r="BW7" s="287"/>
      <c r="BX7" s="288"/>
      <c r="BZ7" s="269"/>
      <c r="CA7" s="270"/>
      <c r="CB7" s="270"/>
      <c r="CC7" s="270"/>
      <c r="CD7" s="270"/>
      <c r="CE7" s="270"/>
      <c r="CF7" s="271"/>
    </row>
    <row r="8" spans="1:84" x14ac:dyDescent="0.2">
      <c r="A8" s="289"/>
      <c r="B8" s="290"/>
      <c r="C8" s="290"/>
      <c r="D8" s="290"/>
      <c r="E8" s="290"/>
      <c r="F8" s="290"/>
      <c r="G8" s="290"/>
      <c r="H8" s="290"/>
      <c r="I8" s="290"/>
      <c r="J8" s="291"/>
      <c r="K8" s="292"/>
      <c r="L8" s="293"/>
      <c r="M8" s="293"/>
      <c r="N8" s="293"/>
      <c r="O8" s="293"/>
      <c r="P8" s="293"/>
      <c r="Q8" s="293"/>
      <c r="R8" s="293"/>
      <c r="S8" s="293"/>
      <c r="T8" s="294"/>
      <c r="U8" s="295"/>
      <c r="V8" s="296"/>
      <c r="W8" s="296"/>
      <c r="X8" s="296"/>
      <c r="Y8" s="296"/>
      <c r="Z8" s="296"/>
      <c r="AA8" s="296"/>
      <c r="AB8" s="296"/>
      <c r="AC8" s="296"/>
      <c r="AD8" s="297"/>
      <c r="AE8" s="298"/>
      <c r="AF8" s="299"/>
      <c r="AG8" s="299"/>
      <c r="AH8" s="299"/>
      <c r="AI8" s="299"/>
      <c r="AJ8" s="299"/>
      <c r="AK8" s="299"/>
      <c r="AL8" s="299"/>
      <c r="AM8" s="299"/>
      <c r="AN8" s="299"/>
      <c r="AO8" s="299"/>
      <c r="AP8" s="299"/>
      <c r="AQ8" s="299"/>
      <c r="AR8" s="299"/>
      <c r="AS8" s="299"/>
      <c r="AT8" s="299"/>
      <c r="AU8" s="299"/>
      <c r="AV8" s="299"/>
      <c r="AW8" s="299"/>
      <c r="AX8" s="299"/>
      <c r="AY8" s="300"/>
      <c r="AZ8" s="301"/>
      <c r="BA8" s="302"/>
      <c r="BB8" s="302"/>
      <c r="BC8" s="302"/>
      <c r="BD8" s="302"/>
      <c r="BE8" s="302"/>
      <c r="BF8" s="302"/>
      <c r="BG8" s="302"/>
      <c r="BH8" s="302"/>
      <c r="BI8" s="302"/>
      <c r="BJ8" s="302"/>
      <c r="BK8" s="302"/>
      <c r="BL8" s="302"/>
      <c r="BM8" s="302"/>
      <c r="BN8" s="302"/>
      <c r="BO8" s="302"/>
      <c r="BP8" s="302"/>
      <c r="BQ8" s="303"/>
      <c r="BR8" s="304"/>
      <c r="BS8" s="305"/>
      <c r="BT8" s="305"/>
      <c r="BU8" s="305"/>
      <c r="BV8" s="305"/>
      <c r="BW8" s="305"/>
      <c r="BX8" s="306"/>
      <c r="BZ8" s="289"/>
      <c r="CA8" s="290"/>
      <c r="CB8" s="290"/>
      <c r="CC8" s="290"/>
      <c r="CD8" s="290"/>
      <c r="CE8" s="290"/>
      <c r="CF8" s="291"/>
    </row>
    <row r="9" spans="1:84" x14ac:dyDescent="0.2">
      <c r="A9" s="157"/>
      <c r="J9" s="158"/>
      <c r="K9" s="307"/>
      <c r="L9" s="308" t="s">
        <v>515</v>
      </c>
      <c r="M9" s="308"/>
      <c r="N9" s="308"/>
      <c r="O9" s="308"/>
      <c r="P9" s="308"/>
      <c r="Q9" s="308"/>
      <c r="R9" s="308"/>
      <c r="S9" s="308"/>
      <c r="T9" s="309"/>
      <c r="U9" s="307"/>
      <c r="V9" s="308" t="s">
        <v>515</v>
      </c>
      <c r="W9" s="308"/>
      <c r="X9" s="308"/>
      <c r="Y9" s="308"/>
      <c r="Z9" s="308"/>
      <c r="AA9" s="308"/>
      <c r="AB9" s="308"/>
      <c r="AC9" s="308"/>
      <c r="AD9" s="309"/>
      <c r="AE9" s="307"/>
      <c r="AF9" s="310" t="s">
        <v>516</v>
      </c>
      <c r="AG9" s="308"/>
      <c r="AH9" s="308"/>
      <c r="AI9" s="308"/>
      <c r="AJ9" s="308"/>
      <c r="AK9" s="308"/>
      <c r="AL9" s="308"/>
      <c r="AM9" s="308"/>
      <c r="AN9" s="308"/>
      <c r="AO9" s="308"/>
      <c r="AP9" s="308"/>
      <c r="AQ9" s="308"/>
      <c r="AR9" s="308"/>
      <c r="AS9" s="308"/>
      <c r="AT9" s="308"/>
      <c r="AU9" s="308"/>
      <c r="AV9" s="308"/>
      <c r="AW9" s="308"/>
      <c r="AX9" s="308"/>
      <c r="AY9" s="309"/>
      <c r="AZ9" s="307"/>
      <c r="BA9" s="308" t="s">
        <v>517</v>
      </c>
      <c r="BB9" s="308"/>
      <c r="BC9" s="308"/>
      <c r="BD9" s="308"/>
      <c r="BE9" s="308"/>
      <c r="BF9" s="308"/>
      <c r="BG9" s="308"/>
      <c r="BH9" s="308"/>
      <c r="BI9" s="308"/>
      <c r="BJ9" s="308"/>
      <c r="BK9" s="308"/>
      <c r="BL9" s="308"/>
      <c r="BM9" s="308"/>
      <c r="BN9" s="308"/>
      <c r="BO9" s="308"/>
      <c r="BP9" s="308"/>
      <c r="BQ9" s="309"/>
      <c r="BR9" s="307"/>
      <c r="BS9" s="308" t="s">
        <v>518</v>
      </c>
      <c r="BT9" s="308"/>
      <c r="BU9" s="308"/>
      <c r="BV9" s="308"/>
      <c r="BW9" s="308"/>
      <c r="BX9" s="309"/>
      <c r="BZ9" s="146"/>
      <c r="CA9" s="147"/>
      <c r="CB9" s="147"/>
      <c r="CC9" s="147"/>
      <c r="CD9" s="147"/>
      <c r="CE9" s="147"/>
      <c r="CF9" s="148"/>
    </row>
    <row r="10" spans="1:84" x14ac:dyDescent="0.2">
      <c r="A10" s="157"/>
      <c r="B10" s="311" t="s">
        <v>519</v>
      </c>
      <c r="C10" s="141" t="s">
        <v>520</v>
      </c>
      <c r="J10" s="158"/>
      <c r="K10" s="157"/>
      <c r="L10" s="311" t="s">
        <v>519</v>
      </c>
      <c r="M10" s="141" t="s">
        <v>521</v>
      </c>
      <c r="T10" s="158"/>
      <c r="U10" s="157"/>
      <c r="V10" s="311" t="s">
        <v>519</v>
      </c>
      <c r="W10" s="141" t="s">
        <v>521</v>
      </c>
      <c r="AD10" s="158"/>
      <c r="AE10" s="157"/>
      <c r="AF10" s="311" t="s">
        <v>519</v>
      </c>
      <c r="AG10" s="141" t="s">
        <v>522</v>
      </c>
      <c r="AY10" s="158"/>
      <c r="AZ10" s="157"/>
      <c r="BA10" s="311" t="s">
        <v>519</v>
      </c>
      <c r="BB10" s="141" t="s">
        <v>523</v>
      </c>
      <c r="BQ10" s="158"/>
      <c r="BR10" s="157"/>
      <c r="BT10" s="141" t="s">
        <v>524</v>
      </c>
      <c r="BX10" s="158"/>
      <c r="BZ10" s="157"/>
      <c r="CA10" s="141" t="s">
        <v>525</v>
      </c>
      <c r="CF10" s="158"/>
    </row>
    <row r="11" spans="1:84" x14ac:dyDescent="0.2">
      <c r="A11" s="157"/>
      <c r="B11" s="311" t="s">
        <v>519</v>
      </c>
      <c r="C11" s="141" t="s">
        <v>526</v>
      </c>
      <c r="J11" s="158"/>
      <c r="K11" s="157"/>
      <c r="L11" s="311"/>
      <c r="M11" s="311" t="s">
        <v>519</v>
      </c>
      <c r="N11" s="141" t="s">
        <v>527</v>
      </c>
      <c r="T11" s="158"/>
      <c r="U11" s="157"/>
      <c r="V11" s="311"/>
      <c r="W11" s="311" t="s">
        <v>519</v>
      </c>
      <c r="X11" s="141" t="s">
        <v>528</v>
      </c>
      <c r="AD11" s="158"/>
      <c r="AE11" s="157"/>
      <c r="AF11" s="311" t="s">
        <v>519</v>
      </c>
      <c r="AG11" s="141" t="s">
        <v>529</v>
      </c>
      <c r="AY11" s="158"/>
      <c r="AZ11" s="157"/>
      <c r="BB11" s="311" t="s">
        <v>519</v>
      </c>
      <c r="BC11" s="141" t="s">
        <v>530</v>
      </c>
      <c r="BQ11" s="158"/>
      <c r="BR11" s="157"/>
      <c r="BT11" s="141" t="s">
        <v>531</v>
      </c>
      <c r="BX11" s="158"/>
      <c r="BZ11" s="157"/>
      <c r="CF11" s="158"/>
    </row>
    <row r="12" spans="1:84" x14ac:dyDescent="0.2">
      <c r="A12" s="157"/>
      <c r="B12" s="311" t="s">
        <v>519</v>
      </c>
      <c r="C12" s="163" t="s">
        <v>532</v>
      </c>
      <c r="J12" s="158"/>
      <c r="K12" s="157"/>
      <c r="L12" s="311"/>
      <c r="M12" s="311" t="s">
        <v>519</v>
      </c>
      <c r="N12" s="141" t="s">
        <v>533</v>
      </c>
      <c r="T12" s="158"/>
      <c r="U12" s="157"/>
      <c r="V12" s="311"/>
      <c r="X12" s="141" t="s">
        <v>534</v>
      </c>
      <c r="AD12" s="158"/>
      <c r="AE12" s="157"/>
      <c r="AF12" s="311" t="s">
        <v>519</v>
      </c>
      <c r="AG12" s="141" t="s">
        <v>535</v>
      </c>
      <c r="AY12" s="158"/>
      <c r="AZ12" s="157"/>
      <c r="BB12" s="311" t="s">
        <v>519</v>
      </c>
      <c r="BC12" s="141" t="s">
        <v>536</v>
      </c>
      <c r="BQ12" s="158"/>
      <c r="BR12" s="157"/>
      <c r="BT12" s="141" t="s">
        <v>537</v>
      </c>
      <c r="BX12" s="158"/>
      <c r="BZ12" s="157"/>
      <c r="CA12" s="141" t="s">
        <v>538</v>
      </c>
      <c r="CF12" s="158"/>
    </row>
    <row r="13" spans="1:84" x14ac:dyDescent="0.2">
      <c r="A13" s="157"/>
      <c r="B13" s="311" t="s">
        <v>519</v>
      </c>
      <c r="C13" s="163" t="s">
        <v>539</v>
      </c>
      <c r="J13" s="158"/>
      <c r="K13" s="157"/>
      <c r="L13" s="311"/>
      <c r="M13" s="311" t="s">
        <v>519</v>
      </c>
      <c r="N13" s="141" t="s">
        <v>540</v>
      </c>
      <c r="T13" s="158"/>
      <c r="U13" s="157"/>
      <c r="V13" s="311"/>
      <c r="X13" s="141" t="s">
        <v>541</v>
      </c>
      <c r="AD13" s="158"/>
      <c r="AE13" s="157"/>
      <c r="AG13" s="311" t="s">
        <v>519</v>
      </c>
      <c r="AH13" s="141" t="s">
        <v>542</v>
      </c>
      <c r="AY13" s="158"/>
      <c r="AZ13" s="157"/>
      <c r="BB13" s="311" t="s">
        <v>519</v>
      </c>
      <c r="BC13" s="141" t="s">
        <v>543</v>
      </c>
      <c r="BQ13" s="158"/>
      <c r="BR13" s="312"/>
      <c r="BS13" s="313" t="s">
        <v>544</v>
      </c>
      <c r="BT13" s="313"/>
      <c r="BU13" s="313"/>
      <c r="BV13" s="313"/>
      <c r="BW13" s="313"/>
      <c r="BX13" s="314"/>
      <c r="BZ13" s="157"/>
      <c r="CF13" s="158"/>
    </row>
    <row r="14" spans="1:84" x14ac:dyDescent="0.2">
      <c r="A14" s="157"/>
      <c r="B14" s="311"/>
      <c r="C14" s="163"/>
      <c r="J14" s="158"/>
      <c r="K14" s="157"/>
      <c r="L14" s="311"/>
      <c r="M14" s="311" t="s">
        <v>519</v>
      </c>
      <c r="N14" s="141" t="s">
        <v>545</v>
      </c>
      <c r="T14" s="158"/>
      <c r="U14" s="157"/>
      <c r="V14" s="311"/>
      <c r="AD14" s="158"/>
      <c r="AE14" s="157"/>
      <c r="AG14" s="311" t="s">
        <v>519</v>
      </c>
      <c r="AH14" s="141" t="s">
        <v>546</v>
      </c>
      <c r="AY14" s="158"/>
      <c r="AZ14" s="312"/>
      <c r="BA14" s="313" t="s">
        <v>547</v>
      </c>
      <c r="BB14" s="313"/>
      <c r="BC14" s="313"/>
      <c r="BD14" s="313"/>
      <c r="BE14" s="313"/>
      <c r="BF14" s="313"/>
      <c r="BG14" s="313"/>
      <c r="BH14" s="313"/>
      <c r="BI14" s="313"/>
      <c r="BJ14" s="313"/>
      <c r="BK14" s="313"/>
      <c r="BL14" s="313"/>
      <c r="BM14" s="313"/>
      <c r="BN14" s="313"/>
      <c r="BO14" s="313"/>
      <c r="BP14" s="313"/>
      <c r="BQ14" s="314"/>
      <c r="BR14" s="157"/>
      <c r="BT14" s="141" t="s">
        <v>524</v>
      </c>
      <c r="BX14" s="158"/>
      <c r="BZ14" s="157"/>
      <c r="CA14" s="141" t="s">
        <v>548</v>
      </c>
      <c r="CF14" s="158"/>
    </row>
    <row r="15" spans="1:84" x14ac:dyDescent="0.2">
      <c r="A15" s="157"/>
      <c r="B15" s="311" t="s">
        <v>519</v>
      </c>
      <c r="C15" s="163" t="s">
        <v>549</v>
      </c>
      <c r="J15" s="158"/>
      <c r="K15" s="157"/>
      <c r="L15" s="311"/>
      <c r="M15" s="311" t="s">
        <v>519</v>
      </c>
      <c r="N15" s="141" t="s">
        <v>550</v>
      </c>
      <c r="T15" s="158"/>
      <c r="U15" s="157"/>
      <c r="V15" s="311"/>
      <c r="AD15" s="158"/>
      <c r="AE15" s="157"/>
      <c r="AG15" s="311" t="s">
        <v>519</v>
      </c>
      <c r="AH15" s="141" t="s">
        <v>551</v>
      </c>
      <c r="AY15" s="158"/>
      <c r="AZ15" s="157"/>
      <c r="BA15" s="311" t="s">
        <v>519</v>
      </c>
      <c r="BB15" s="141" t="s">
        <v>552</v>
      </c>
      <c r="BQ15" s="158"/>
      <c r="BR15" s="157"/>
      <c r="BT15" s="141" t="s">
        <v>531</v>
      </c>
      <c r="BX15" s="158"/>
      <c r="BZ15" s="157"/>
      <c r="CF15" s="158"/>
    </row>
    <row r="16" spans="1:84" x14ac:dyDescent="0.2">
      <c r="A16" s="157"/>
      <c r="B16" s="311"/>
      <c r="C16" s="163"/>
      <c r="J16" s="158"/>
      <c r="K16" s="157"/>
      <c r="L16" s="311"/>
      <c r="M16" s="311"/>
      <c r="T16" s="158"/>
      <c r="U16" s="157"/>
      <c r="V16" s="311"/>
      <c r="AD16" s="158"/>
      <c r="AE16" s="157"/>
      <c r="AG16" s="311"/>
      <c r="AH16" s="311" t="s">
        <v>519</v>
      </c>
      <c r="AI16" s="141" t="s">
        <v>553</v>
      </c>
      <c r="AY16" s="158"/>
      <c r="AZ16" s="157"/>
      <c r="BA16" s="311"/>
      <c r="BQ16" s="158"/>
      <c r="BR16" s="157"/>
      <c r="BX16" s="158"/>
      <c r="BZ16" s="157"/>
      <c r="CA16" s="141" t="s">
        <v>554</v>
      </c>
      <c r="CF16" s="158"/>
    </row>
    <row r="17" spans="1:84" x14ac:dyDescent="0.2">
      <c r="A17" s="157"/>
      <c r="B17" s="311" t="s">
        <v>519</v>
      </c>
      <c r="C17" s="163" t="s">
        <v>505</v>
      </c>
      <c r="D17" s="311"/>
      <c r="J17" s="158"/>
      <c r="K17" s="157"/>
      <c r="L17" s="311" t="s">
        <v>519</v>
      </c>
      <c r="M17" s="141" t="s">
        <v>555</v>
      </c>
      <c r="T17" s="158"/>
      <c r="U17" s="157"/>
      <c r="V17" s="311" t="s">
        <v>519</v>
      </c>
      <c r="W17" s="141" t="s">
        <v>556</v>
      </c>
      <c r="AD17" s="158"/>
      <c r="AE17" s="157"/>
      <c r="AG17" s="311" t="s">
        <v>519</v>
      </c>
      <c r="AH17" s="141" t="s">
        <v>557</v>
      </c>
      <c r="AY17" s="158"/>
      <c r="AZ17" s="157"/>
      <c r="BB17" s="311" t="s">
        <v>519</v>
      </c>
      <c r="BC17" s="141" t="s">
        <v>558</v>
      </c>
      <c r="BQ17" s="158"/>
      <c r="BR17" s="157"/>
      <c r="BT17" s="141" t="s">
        <v>537</v>
      </c>
      <c r="BX17" s="158"/>
      <c r="BZ17" s="157"/>
      <c r="CF17" s="158"/>
    </row>
    <row r="18" spans="1:84" x14ac:dyDescent="0.2">
      <c r="A18" s="157"/>
      <c r="C18" s="311"/>
      <c r="J18" s="158"/>
      <c r="K18" s="157"/>
      <c r="L18" s="311" t="s">
        <v>519</v>
      </c>
      <c r="M18" s="141" t="s">
        <v>559</v>
      </c>
      <c r="T18" s="158"/>
      <c r="U18" s="157"/>
      <c r="V18" s="311" t="s">
        <v>519</v>
      </c>
      <c r="W18" s="141" t="s">
        <v>560</v>
      </c>
      <c r="AD18" s="158"/>
      <c r="AE18" s="157"/>
      <c r="AY18" s="158"/>
      <c r="AZ18" s="157"/>
      <c r="BB18" s="311" t="s">
        <v>519</v>
      </c>
      <c r="BC18" s="141" t="s">
        <v>561</v>
      </c>
      <c r="BQ18" s="158"/>
      <c r="BR18" s="312"/>
      <c r="BS18" s="313" t="s">
        <v>562</v>
      </c>
      <c r="BT18" s="313"/>
      <c r="BU18" s="313"/>
      <c r="BV18" s="313"/>
      <c r="BW18" s="313"/>
      <c r="BX18" s="314"/>
      <c r="BZ18" s="157"/>
      <c r="CF18" s="158"/>
    </row>
    <row r="19" spans="1:84" x14ac:dyDescent="0.2">
      <c r="A19" s="157"/>
      <c r="B19" s="311" t="s">
        <v>519</v>
      </c>
      <c r="C19" s="163" t="s">
        <v>563</v>
      </c>
      <c r="J19" s="158"/>
      <c r="K19" s="157"/>
      <c r="L19" s="311"/>
      <c r="N19" s="141" t="s">
        <v>564</v>
      </c>
      <c r="T19" s="158"/>
      <c r="U19" s="157"/>
      <c r="V19" s="311"/>
      <c r="W19" s="311" t="s">
        <v>519</v>
      </c>
      <c r="X19" s="141" t="s">
        <v>565</v>
      </c>
      <c r="AD19" s="158"/>
      <c r="AE19" s="312"/>
      <c r="AF19" s="315" t="s">
        <v>566</v>
      </c>
      <c r="AG19" s="313"/>
      <c r="AH19" s="313"/>
      <c r="AI19" s="313"/>
      <c r="AJ19" s="313"/>
      <c r="AK19" s="313"/>
      <c r="AL19" s="313"/>
      <c r="AM19" s="313"/>
      <c r="AN19" s="313"/>
      <c r="AO19" s="313"/>
      <c r="AP19" s="313"/>
      <c r="AQ19" s="313"/>
      <c r="AR19" s="313"/>
      <c r="AS19" s="313"/>
      <c r="AT19" s="313"/>
      <c r="AU19" s="313"/>
      <c r="AV19" s="313"/>
      <c r="AW19" s="313"/>
      <c r="AX19" s="313"/>
      <c r="AY19" s="314"/>
      <c r="AZ19" s="157"/>
      <c r="BB19" s="311" t="s">
        <v>519</v>
      </c>
      <c r="BC19" s="141" t="s">
        <v>567</v>
      </c>
      <c r="BQ19" s="158"/>
      <c r="BR19" s="157"/>
      <c r="BT19" s="141" t="s">
        <v>568</v>
      </c>
      <c r="BX19" s="158"/>
      <c r="BZ19" s="157"/>
      <c r="CF19" s="158"/>
    </row>
    <row r="20" spans="1:84" x14ac:dyDescent="0.2">
      <c r="A20" s="157"/>
      <c r="B20" s="311"/>
      <c r="C20" s="163" t="s">
        <v>569</v>
      </c>
      <c r="J20" s="158"/>
      <c r="K20" s="157"/>
      <c r="L20" s="311"/>
      <c r="N20" s="141" t="s">
        <v>570</v>
      </c>
      <c r="T20" s="158"/>
      <c r="U20" s="157"/>
      <c r="V20" s="311"/>
      <c r="AD20" s="158"/>
      <c r="AE20" s="157"/>
      <c r="AF20" s="311" t="s">
        <v>519</v>
      </c>
      <c r="AG20" s="141" t="s">
        <v>571</v>
      </c>
      <c r="AY20" s="158"/>
      <c r="AZ20" s="157"/>
      <c r="BB20" s="311" t="s">
        <v>519</v>
      </c>
      <c r="BC20" s="141" t="s">
        <v>572</v>
      </c>
      <c r="BQ20" s="158"/>
      <c r="BR20" s="157"/>
      <c r="BT20" s="141" t="s">
        <v>524</v>
      </c>
      <c r="BX20" s="158"/>
      <c r="BZ20" s="157"/>
      <c r="CF20" s="158"/>
    </row>
    <row r="21" spans="1:84" x14ac:dyDescent="0.2">
      <c r="A21" s="157"/>
      <c r="J21" s="158"/>
      <c r="K21" s="157"/>
      <c r="L21" s="311" t="s">
        <v>519</v>
      </c>
      <c r="M21" s="141" t="s">
        <v>573</v>
      </c>
      <c r="T21" s="158"/>
      <c r="U21" s="157"/>
      <c r="V21" s="311" t="s">
        <v>519</v>
      </c>
      <c r="W21" s="141" t="s">
        <v>574</v>
      </c>
      <c r="AD21" s="158"/>
      <c r="AE21" s="157"/>
      <c r="AF21" s="311" t="s">
        <v>519</v>
      </c>
      <c r="AG21" s="141" t="s">
        <v>575</v>
      </c>
      <c r="AY21" s="158"/>
      <c r="AZ21" s="157"/>
      <c r="BB21" s="311" t="s">
        <v>519</v>
      </c>
      <c r="BC21" s="141" t="s">
        <v>576</v>
      </c>
      <c r="BQ21" s="158"/>
      <c r="BR21" s="157"/>
      <c r="BT21" s="141" t="s">
        <v>577</v>
      </c>
      <c r="BX21" s="158"/>
      <c r="BZ21" s="157"/>
      <c r="CF21" s="158"/>
    </row>
    <row r="22" spans="1:84" x14ac:dyDescent="0.2">
      <c r="A22" s="157"/>
      <c r="B22" s="311" t="s">
        <v>519</v>
      </c>
      <c r="C22" s="163" t="s">
        <v>578</v>
      </c>
      <c r="J22" s="158"/>
      <c r="K22" s="157"/>
      <c r="L22" s="311"/>
      <c r="M22" s="311" t="s">
        <v>519</v>
      </c>
      <c r="N22" s="141" t="s">
        <v>579</v>
      </c>
      <c r="T22" s="158"/>
      <c r="U22" s="157"/>
      <c r="V22" s="311"/>
      <c r="W22" s="311" t="s">
        <v>519</v>
      </c>
      <c r="X22" s="141" t="s">
        <v>580</v>
      </c>
      <c r="AD22" s="158"/>
      <c r="AE22" s="157"/>
      <c r="AG22" s="311" t="s">
        <v>519</v>
      </c>
      <c r="AH22" s="141" t="s">
        <v>581</v>
      </c>
      <c r="AY22" s="158"/>
      <c r="AZ22" s="157"/>
      <c r="BB22" s="311" t="s">
        <v>519</v>
      </c>
      <c r="BC22" s="141" t="s">
        <v>582</v>
      </c>
      <c r="BQ22" s="158"/>
      <c r="BR22" s="157"/>
      <c r="BT22" s="141" t="s">
        <v>531</v>
      </c>
      <c r="BX22" s="158"/>
      <c r="BZ22" s="157"/>
      <c r="CF22" s="158"/>
    </row>
    <row r="23" spans="1:84" x14ac:dyDescent="0.2">
      <c r="A23" s="157"/>
      <c r="J23" s="158"/>
      <c r="K23" s="157"/>
      <c r="L23" s="311"/>
      <c r="M23" s="311" t="s">
        <v>519</v>
      </c>
      <c r="N23" s="141" t="s">
        <v>583</v>
      </c>
      <c r="T23" s="158"/>
      <c r="U23" s="157"/>
      <c r="V23" s="311"/>
      <c r="W23" s="311" t="s">
        <v>519</v>
      </c>
      <c r="X23" s="141" t="s">
        <v>584</v>
      </c>
      <c r="AD23" s="158"/>
      <c r="AE23" s="157"/>
      <c r="AG23" s="311" t="s">
        <v>519</v>
      </c>
      <c r="AH23" s="141" t="s">
        <v>585</v>
      </c>
      <c r="AY23" s="158"/>
      <c r="AZ23" s="157"/>
      <c r="BB23" s="311" t="s">
        <v>519</v>
      </c>
      <c r="BC23" s="141" t="s">
        <v>586</v>
      </c>
      <c r="BQ23" s="158"/>
      <c r="BR23" s="312"/>
      <c r="BS23" s="313" t="s">
        <v>587</v>
      </c>
      <c r="BT23" s="313"/>
      <c r="BU23" s="313"/>
      <c r="BV23" s="313"/>
      <c r="BW23" s="313"/>
      <c r="BX23" s="314"/>
      <c r="BZ23" s="157"/>
      <c r="CF23" s="158"/>
    </row>
    <row r="24" spans="1:84" x14ac:dyDescent="0.2">
      <c r="A24" s="157"/>
      <c r="C24" s="311"/>
      <c r="J24" s="158"/>
      <c r="K24" s="157"/>
      <c r="L24" s="311"/>
      <c r="M24" s="311"/>
      <c r="T24" s="158"/>
      <c r="U24" s="157"/>
      <c r="V24" s="311"/>
      <c r="W24" s="311" t="s">
        <v>519</v>
      </c>
      <c r="X24" s="141" t="s">
        <v>588</v>
      </c>
      <c r="AD24" s="158"/>
      <c r="AE24" s="157"/>
      <c r="AF24" s="311" t="s">
        <v>519</v>
      </c>
      <c r="AG24" s="141" t="s">
        <v>589</v>
      </c>
      <c r="AY24" s="158"/>
      <c r="AZ24" s="157"/>
      <c r="BB24" s="311" t="s">
        <v>519</v>
      </c>
      <c r="BC24" s="141" t="s">
        <v>590</v>
      </c>
      <c r="BQ24" s="158"/>
      <c r="BR24" s="157"/>
      <c r="BT24" s="141" t="s">
        <v>568</v>
      </c>
      <c r="BX24" s="158"/>
      <c r="BZ24" s="157"/>
      <c r="CF24" s="158"/>
    </row>
    <row r="25" spans="1:84" x14ac:dyDescent="0.2">
      <c r="A25" s="157"/>
      <c r="J25" s="158"/>
      <c r="K25" s="157"/>
      <c r="L25" s="311" t="s">
        <v>519</v>
      </c>
      <c r="M25" s="226" t="s">
        <v>591</v>
      </c>
      <c r="T25" s="158"/>
      <c r="U25" s="157"/>
      <c r="V25" s="311"/>
      <c r="W25" s="311" t="s">
        <v>519</v>
      </c>
      <c r="X25" s="141" t="s">
        <v>592</v>
      </c>
      <c r="AD25" s="158"/>
      <c r="AE25" s="157"/>
      <c r="AG25" s="141" t="s">
        <v>593</v>
      </c>
      <c r="AY25" s="158"/>
      <c r="AZ25" s="157"/>
      <c r="BB25" s="311" t="s">
        <v>519</v>
      </c>
      <c r="BC25" s="141" t="s">
        <v>594</v>
      </c>
      <c r="BQ25" s="158"/>
      <c r="BR25" s="157"/>
      <c r="BT25" s="141" t="s">
        <v>595</v>
      </c>
      <c r="BX25" s="158"/>
      <c r="BZ25" s="157"/>
      <c r="CF25" s="158"/>
    </row>
    <row r="26" spans="1:84" x14ac:dyDescent="0.2">
      <c r="A26" s="157"/>
      <c r="B26" s="311"/>
      <c r="C26" s="311"/>
      <c r="D26" s="163"/>
      <c r="J26" s="158"/>
      <c r="K26" s="157"/>
      <c r="L26" s="311"/>
      <c r="N26" s="141" t="s">
        <v>596</v>
      </c>
      <c r="T26" s="158"/>
      <c r="U26" s="157"/>
      <c r="V26" s="311"/>
      <c r="AD26" s="158"/>
      <c r="AE26" s="157"/>
      <c r="AH26" s="141" t="s">
        <v>597</v>
      </c>
      <c r="AY26" s="158"/>
      <c r="AZ26" s="157"/>
      <c r="BA26" s="311" t="s">
        <v>519</v>
      </c>
      <c r="BB26" s="141" t="s">
        <v>598</v>
      </c>
      <c r="BQ26" s="158"/>
      <c r="BR26" s="157"/>
      <c r="BT26" s="141" t="s">
        <v>577</v>
      </c>
      <c r="BX26" s="158"/>
      <c r="BZ26" s="157"/>
      <c r="CF26" s="158"/>
    </row>
    <row r="27" spans="1:84" x14ac:dyDescent="0.2">
      <c r="A27" s="157"/>
      <c r="C27" s="163"/>
      <c r="J27" s="158"/>
      <c r="K27" s="157"/>
      <c r="L27" s="311" t="s">
        <v>519</v>
      </c>
      <c r="M27" s="141" t="s">
        <v>599</v>
      </c>
      <c r="T27" s="158"/>
      <c r="U27" s="157"/>
      <c r="V27" s="311" t="s">
        <v>519</v>
      </c>
      <c r="W27" s="141" t="s">
        <v>600</v>
      </c>
      <c r="AD27" s="158"/>
      <c r="AE27" s="157"/>
      <c r="AH27" s="311" t="s">
        <v>519</v>
      </c>
      <c r="AI27" s="141" t="s">
        <v>601</v>
      </c>
      <c r="AY27" s="158"/>
      <c r="AZ27" s="157"/>
      <c r="BB27" s="311" t="s">
        <v>519</v>
      </c>
      <c r="BC27" s="141" t="s">
        <v>602</v>
      </c>
      <c r="BQ27" s="158"/>
      <c r="BR27" s="157"/>
      <c r="BT27" s="141" t="s">
        <v>531</v>
      </c>
      <c r="BX27" s="158"/>
      <c r="BZ27" s="157"/>
      <c r="CF27" s="158"/>
    </row>
    <row r="28" spans="1:84" x14ac:dyDescent="0.2">
      <c r="A28" s="157"/>
      <c r="J28" s="158"/>
      <c r="K28" s="157"/>
      <c r="L28" s="311"/>
      <c r="T28" s="158"/>
      <c r="U28" s="157"/>
      <c r="V28" s="311"/>
      <c r="W28" s="311" t="s">
        <v>519</v>
      </c>
      <c r="X28" s="141" t="s">
        <v>603</v>
      </c>
      <c r="AD28" s="158"/>
      <c r="AE28" s="157"/>
      <c r="AH28" s="311" t="s">
        <v>519</v>
      </c>
      <c r="AI28" s="141" t="s">
        <v>604</v>
      </c>
      <c r="AY28" s="158"/>
      <c r="AZ28" s="157"/>
      <c r="BB28" s="311" t="s">
        <v>519</v>
      </c>
      <c r="BC28" s="141" t="s">
        <v>605</v>
      </c>
      <c r="BQ28" s="158"/>
      <c r="BR28" s="157"/>
      <c r="BX28" s="158"/>
      <c r="BZ28" s="157"/>
      <c r="CF28" s="158"/>
    </row>
    <row r="29" spans="1:84" x14ac:dyDescent="0.2">
      <c r="A29" s="157"/>
      <c r="J29" s="158"/>
      <c r="K29" s="157"/>
      <c r="L29" s="311" t="s">
        <v>519</v>
      </c>
      <c r="M29" s="141" t="s">
        <v>606</v>
      </c>
      <c r="T29" s="158"/>
      <c r="U29" s="157"/>
      <c r="V29" s="311"/>
      <c r="W29" s="311" t="s">
        <v>519</v>
      </c>
      <c r="X29" s="141" t="s">
        <v>607</v>
      </c>
      <c r="AD29" s="158"/>
      <c r="AE29" s="157"/>
      <c r="AH29" s="311" t="s">
        <v>519</v>
      </c>
      <c r="AI29" s="141" t="s">
        <v>608</v>
      </c>
      <c r="AY29" s="158"/>
      <c r="AZ29" s="157"/>
      <c r="BB29" s="311" t="s">
        <v>519</v>
      </c>
      <c r="BC29" s="141" t="s">
        <v>609</v>
      </c>
      <c r="BQ29" s="158"/>
      <c r="BR29" s="157"/>
      <c r="BX29" s="158"/>
      <c r="BZ29" s="157"/>
      <c r="CF29" s="158"/>
    </row>
    <row r="30" spans="1:84" x14ac:dyDescent="0.2">
      <c r="A30" s="157"/>
      <c r="B30" s="311"/>
      <c r="C30" s="163"/>
      <c r="J30" s="158"/>
      <c r="K30" s="157"/>
      <c r="L30" s="311"/>
      <c r="N30" s="141" t="s">
        <v>610</v>
      </c>
      <c r="T30" s="158"/>
      <c r="U30" s="157"/>
      <c r="V30" s="311"/>
      <c r="AD30" s="158"/>
      <c r="AE30" s="157"/>
      <c r="AH30" s="311" t="s">
        <v>519</v>
      </c>
      <c r="AI30" s="141" t="s">
        <v>611</v>
      </c>
      <c r="AY30" s="158"/>
      <c r="AZ30" s="157"/>
      <c r="BB30" s="311" t="s">
        <v>519</v>
      </c>
      <c r="BC30" s="141" t="s">
        <v>612</v>
      </c>
      <c r="BQ30" s="158"/>
      <c r="BR30" s="157"/>
      <c r="BX30" s="158"/>
      <c r="BZ30" s="157"/>
      <c r="CF30" s="158"/>
    </row>
    <row r="31" spans="1:84" x14ac:dyDescent="0.2">
      <c r="A31" s="157"/>
      <c r="B31" s="311"/>
      <c r="C31" s="163"/>
      <c r="J31" s="158"/>
      <c r="K31" s="157"/>
      <c r="L31" s="311" t="s">
        <v>519</v>
      </c>
      <c r="M31" s="141" t="s">
        <v>613</v>
      </c>
      <c r="T31" s="158"/>
      <c r="U31" s="157"/>
      <c r="V31" s="311" t="s">
        <v>519</v>
      </c>
      <c r="W31" s="141" t="s">
        <v>614</v>
      </c>
      <c r="AD31" s="158"/>
      <c r="AE31" s="157"/>
      <c r="AH31" s="311" t="s">
        <v>519</v>
      </c>
      <c r="AI31" s="141" t="s">
        <v>615</v>
      </c>
      <c r="AY31" s="158"/>
      <c r="AZ31" s="312"/>
      <c r="BA31" s="313" t="s">
        <v>616</v>
      </c>
      <c r="BB31" s="313"/>
      <c r="BC31" s="313"/>
      <c r="BD31" s="313"/>
      <c r="BE31" s="313"/>
      <c r="BF31" s="313"/>
      <c r="BG31" s="313"/>
      <c r="BH31" s="313"/>
      <c r="BI31" s="313"/>
      <c r="BJ31" s="313"/>
      <c r="BK31" s="313"/>
      <c r="BL31" s="313"/>
      <c r="BM31" s="313"/>
      <c r="BN31" s="313"/>
      <c r="BO31" s="313"/>
      <c r="BP31" s="313"/>
      <c r="BQ31" s="314"/>
      <c r="BR31" s="157"/>
      <c r="BX31" s="158"/>
      <c r="BZ31" s="157"/>
      <c r="CF31" s="158"/>
    </row>
    <row r="32" spans="1:84" x14ac:dyDescent="0.2">
      <c r="A32" s="157"/>
      <c r="B32" s="311"/>
      <c r="C32" s="163"/>
      <c r="J32" s="158"/>
      <c r="K32" s="157"/>
      <c r="T32" s="158"/>
      <c r="U32" s="157"/>
      <c r="V32" s="311"/>
      <c r="W32" s="311" t="s">
        <v>519</v>
      </c>
      <c r="X32" s="141" t="s">
        <v>617</v>
      </c>
      <c r="AD32" s="158"/>
      <c r="AE32" s="157"/>
      <c r="AH32" s="311" t="s">
        <v>519</v>
      </c>
      <c r="AI32" s="141" t="s">
        <v>618</v>
      </c>
      <c r="AY32" s="158"/>
      <c r="AZ32" s="157"/>
      <c r="BA32" s="311" t="s">
        <v>519</v>
      </c>
      <c r="BB32" s="141" t="s">
        <v>619</v>
      </c>
      <c r="BQ32" s="158"/>
      <c r="BR32" s="157"/>
      <c r="BX32" s="158"/>
      <c r="BZ32" s="157"/>
      <c r="CF32" s="158"/>
    </row>
    <row r="33" spans="1:84" x14ac:dyDescent="0.2">
      <c r="A33" s="157"/>
      <c r="B33" s="311"/>
      <c r="C33" s="163"/>
      <c r="J33" s="158"/>
      <c r="K33" s="157"/>
      <c r="T33" s="158"/>
      <c r="U33" s="157"/>
      <c r="V33" s="311"/>
      <c r="W33" s="311" t="s">
        <v>519</v>
      </c>
      <c r="X33" s="141" t="s">
        <v>607</v>
      </c>
      <c r="AD33" s="158"/>
      <c r="AE33" s="157"/>
      <c r="AH33" s="311" t="s">
        <v>519</v>
      </c>
      <c r="AI33" s="141" t="s">
        <v>620</v>
      </c>
      <c r="AY33" s="158"/>
      <c r="AZ33" s="157"/>
      <c r="BB33" s="311" t="s">
        <v>519</v>
      </c>
      <c r="BC33" s="141" t="s">
        <v>621</v>
      </c>
      <c r="BQ33" s="158"/>
      <c r="BR33" s="157"/>
      <c r="BX33" s="158"/>
      <c r="BZ33" s="157"/>
      <c r="CF33" s="158"/>
    </row>
    <row r="34" spans="1:84" x14ac:dyDescent="0.2">
      <c r="A34" s="157"/>
      <c r="J34" s="158"/>
      <c r="K34" s="157"/>
      <c r="T34" s="158"/>
      <c r="U34" s="157"/>
      <c r="AD34" s="158"/>
      <c r="AE34" s="157"/>
      <c r="AH34" s="311" t="s">
        <v>519</v>
      </c>
      <c r="AI34" s="141" t="s">
        <v>458</v>
      </c>
      <c r="AY34" s="158"/>
      <c r="AZ34" s="157"/>
      <c r="BB34" s="311" t="s">
        <v>519</v>
      </c>
      <c r="BC34" s="141" t="s">
        <v>622</v>
      </c>
      <c r="BQ34" s="158"/>
      <c r="BR34" s="157"/>
      <c r="BX34" s="158"/>
      <c r="BZ34" s="157"/>
      <c r="CF34" s="158"/>
    </row>
    <row r="35" spans="1:84" x14ac:dyDescent="0.2">
      <c r="A35" s="157"/>
      <c r="J35" s="158"/>
      <c r="K35" s="157"/>
      <c r="T35" s="158"/>
      <c r="U35" s="157"/>
      <c r="AD35" s="158"/>
      <c r="AE35" s="157"/>
      <c r="AH35" s="311" t="s">
        <v>519</v>
      </c>
      <c r="AI35" s="141" t="s">
        <v>459</v>
      </c>
      <c r="AY35" s="158"/>
      <c r="AZ35" s="157"/>
      <c r="BA35" s="311" t="s">
        <v>519</v>
      </c>
      <c r="BB35" s="141" t="s">
        <v>598</v>
      </c>
      <c r="BQ35" s="158"/>
      <c r="BR35" s="157"/>
      <c r="BX35" s="158"/>
      <c r="BZ35" s="157"/>
      <c r="CF35" s="158"/>
    </row>
    <row r="36" spans="1:84" x14ac:dyDescent="0.2">
      <c r="A36" s="157"/>
      <c r="J36" s="158"/>
      <c r="K36" s="157"/>
      <c r="T36" s="158"/>
      <c r="U36" s="157"/>
      <c r="AD36" s="158"/>
      <c r="AE36" s="157"/>
      <c r="AH36" s="311" t="s">
        <v>519</v>
      </c>
      <c r="AI36" s="141" t="s">
        <v>623</v>
      </c>
      <c r="AY36" s="158"/>
      <c r="AZ36" s="157"/>
      <c r="BB36" s="311" t="s">
        <v>519</v>
      </c>
      <c r="BC36" s="141" t="s">
        <v>624</v>
      </c>
      <c r="BQ36" s="158"/>
      <c r="BR36" s="157"/>
      <c r="BX36" s="158"/>
      <c r="BZ36" s="157"/>
      <c r="CF36" s="158"/>
    </row>
    <row r="37" spans="1:84" x14ac:dyDescent="0.2">
      <c r="A37" s="157"/>
      <c r="J37" s="158"/>
      <c r="K37" s="157"/>
      <c r="T37" s="158"/>
      <c r="U37" s="157"/>
      <c r="AD37" s="158"/>
      <c r="AE37" s="157"/>
      <c r="AI37" s="141" t="s">
        <v>625</v>
      </c>
      <c r="AY37" s="158"/>
      <c r="AZ37" s="157"/>
      <c r="BQ37" s="158"/>
      <c r="BR37" s="157"/>
      <c r="BX37" s="158"/>
      <c r="BZ37" s="157"/>
      <c r="CF37" s="158"/>
    </row>
    <row r="38" spans="1:84" x14ac:dyDescent="0.2">
      <c r="A38" s="157"/>
      <c r="J38" s="158"/>
      <c r="K38" s="157"/>
      <c r="T38" s="158"/>
      <c r="U38" s="157"/>
      <c r="AD38" s="158"/>
      <c r="AE38" s="157"/>
      <c r="AF38" s="311" t="s">
        <v>519</v>
      </c>
      <c r="AG38" s="141" t="s">
        <v>626</v>
      </c>
      <c r="AY38" s="158"/>
      <c r="AZ38" s="157"/>
      <c r="BQ38" s="158"/>
      <c r="BR38" s="157"/>
      <c r="BX38" s="158"/>
      <c r="BZ38" s="157"/>
      <c r="CF38" s="158"/>
    </row>
    <row r="39" spans="1:84" x14ac:dyDescent="0.2">
      <c r="A39" s="149"/>
      <c r="B39" s="150"/>
      <c r="C39" s="150"/>
      <c r="D39" s="150"/>
      <c r="E39" s="150"/>
      <c r="F39" s="150"/>
      <c r="G39" s="150"/>
      <c r="H39" s="150"/>
      <c r="I39" s="150"/>
      <c r="J39" s="151"/>
      <c r="K39" s="157"/>
      <c r="T39" s="158"/>
      <c r="U39" s="157"/>
      <c r="AD39" s="158"/>
      <c r="AE39" s="157"/>
      <c r="AH39" s="311" t="s">
        <v>519</v>
      </c>
      <c r="AI39" s="141" t="s">
        <v>627</v>
      </c>
      <c r="AY39" s="158"/>
      <c r="AZ39" s="157"/>
      <c r="BQ39" s="158"/>
      <c r="BR39" s="157"/>
      <c r="BX39" s="158"/>
      <c r="BZ39" s="157"/>
      <c r="CF39" s="158"/>
    </row>
    <row r="40" spans="1:84" x14ac:dyDescent="0.2">
      <c r="A40" s="316"/>
      <c r="B40" s="317"/>
      <c r="C40" s="317"/>
      <c r="D40" s="317"/>
      <c r="E40" s="317"/>
      <c r="F40" s="317"/>
      <c r="G40" s="317"/>
      <c r="H40" s="317"/>
      <c r="I40" s="317"/>
      <c r="J40" s="318"/>
      <c r="K40" s="157"/>
      <c r="T40" s="158"/>
      <c r="U40" s="157"/>
      <c r="AD40" s="158"/>
      <c r="AE40" s="157"/>
      <c r="AI40" s="141" t="s">
        <v>628</v>
      </c>
      <c r="AY40" s="158"/>
      <c r="AZ40" s="157"/>
      <c r="BQ40" s="158"/>
      <c r="BR40" s="157"/>
      <c r="BX40" s="158"/>
      <c r="BZ40" s="157"/>
      <c r="CF40" s="158"/>
    </row>
    <row r="41" spans="1:84" x14ac:dyDescent="0.2">
      <c r="A41" s="319"/>
      <c r="B41" s="320" t="s">
        <v>629</v>
      </c>
      <c r="C41" s="320"/>
      <c r="D41" s="320"/>
      <c r="E41" s="320"/>
      <c r="F41" s="320"/>
      <c r="G41" s="320"/>
      <c r="H41" s="320"/>
      <c r="I41" s="320"/>
      <c r="J41" s="321"/>
      <c r="K41" s="157"/>
      <c r="T41" s="158"/>
      <c r="U41" s="157"/>
      <c r="AD41" s="158"/>
      <c r="AE41" s="157"/>
      <c r="AH41" s="311" t="s">
        <v>519</v>
      </c>
      <c r="AI41" s="141" t="s">
        <v>630</v>
      </c>
      <c r="AY41" s="158"/>
      <c r="AZ41" s="157"/>
      <c r="BQ41" s="158"/>
      <c r="BR41" s="157"/>
      <c r="BX41" s="158"/>
      <c r="BZ41" s="157"/>
      <c r="CF41" s="158"/>
    </row>
    <row r="42" spans="1:84" x14ac:dyDescent="0.2">
      <c r="A42" s="319"/>
      <c r="B42" s="320"/>
      <c r="C42" s="320"/>
      <c r="D42" s="320"/>
      <c r="E42" s="320"/>
      <c r="F42" s="320"/>
      <c r="G42" s="320"/>
      <c r="H42" s="320"/>
      <c r="I42" s="320"/>
      <c r="J42" s="321"/>
      <c r="K42" s="157"/>
      <c r="T42" s="158"/>
      <c r="U42" s="157"/>
      <c r="AD42" s="158"/>
      <c r="AE42" s="157"/>
      <c r="AF42" s="311" t="s">
        <v>519</v>
      </c>
      <c r="AG42" s="141" t="s">
        <v>631</v>
      </c>
      <c r="AY42" s="158"/>
      <c r="AZ42" s="157"/>
      <c r="BQ42" s="158"/>
      <c r="BR42" s="157"/>
      <c r="BX42" s="158"/>
      <c r="BZ42" s="157"/>
      <c r="CF42" s="158"/>
    </row>
    <row r="43" spans="1:84" x14ac:dyDescent="0.2">
      <c r="A43" s="322"/>
      <c r="B43" s="323"/>
      <c r="C43" s="323"/>
      <c r="D43" s="323"/>
      <c r="E43" s="323"/>
      <c r="F43" s="323"/>
      <c r="G43" s="323"/>
      <c r="H43" s="323"/>
      <c r="I43" s="323"/>
      <c r="J43" s="324"/>
      <c r="K43" s="157"/>
      <c r="T43" s="158"/>
      <c r="U43" s="157"/>
      <c r="AD43" s="158"/>
      <c r="AE43" s="157"/>
      <c r="AG43" s="311" t="s">
        <v>519</v>
      </c>
      <c r="AH43" s="141" t="s">
        <v>632</v>
      </c>
      <c r="AY43" s="158"/>
      <c r="AZ43" s="157"/>
      <c r="BQ43" s="158"/>
      <c r="BR43" s="157"/>
      <c r="BX43" s="158"/>
      <c r="BZ43" s="157"/>
      <c r="CF43" s="158"/>
    </row>
    <row r="44" spans="1:84" x14ac:dyDescent="0.2">
      <c r="A44" s="325"/>
      <c r="B44" s="326"/>
      <c r="C44" s="326"/>
      <c r="D44" s="326"/>
      <c r="E44" s="326"/>
      <c r="F44" s="326"/>
      <c r="G44" s="326"/>
      <c r="H44" s="326"/>
      <c r="I44" s="326"/>
      <c r="J44" s="327"/>
      <c r="K44" s="157"/>
      <c r="T44" s="158"/>
      <c r="U44" s="157"/>
      <c r="AD44" s="158"/>
      <c r="AE44" s="157"/>
      <c r="AG44" s="311" t="s">
        <v>519</v>
      </c>
      <c r="AH44" s="141" t="s">
        <v>580</v>
      </c>
      <c r="AY44" s="158"/>
      <c r="AZ44" s="157"/>
      <c r="BQ44" s="158"/>
      <c r="BR44" s="157"/>
      <c r="BX44" s="158"/>
      <c r="BZ44" s="157"/>
      <c r="CF44" s="158"/>
    </row>
    <row r="45" spans="1:84" x14ac:dyDescent="0.2">
      <c r="A45" s="157"/>
      <c r="J45" s="158"/>
      <c r="K45" s="157"/>
      <c r="T45" s="158"/>
      <c r="U45" s="157"/>
      <c r="AD45" s="158"/>
      <c r="AE45" s="157"/>
      <c r="AH45" s="141" t="s">
        <v>633</v>
      </c>
      <c r="AY45" s="158"/>
      <c r="AZ45" s="157"/>
      <c r="BQ45" s="158"/>
      <c r="BR45" s="157"/>
      <c r="BX45" s="158"/>
      <c r="BZ45" s="157"/>
      <c r="CF45" s="158"/>
    </row>
    <row r="46" spans="1:84" x14ac:dyDescent="0.2">
      <c r="A46" s="157"/>
      <c r="B46" s="311" t="s">
        <v>519</v>
      </c>
      <c r="C46" s="141" t="s">
        <v>634</v>
      </c>
      <c r="J46" s="158"/>
      <c r="K46" s="157"/>
      <c r="T46" s="158"/>
      <c r="U46" s="157"/>
      <c r="AD46" s="158"/>
      <c r="AE46" s="157"/>
      <c r="AG46" s="311" t="s">
        <v>519</v>
      </c>
      <c r="AH46" s="141" t="s">
        <v>635</v>
      </c>
      <c r="AY46" s="158"/>
      <c r="AZ46" s="157"/>
      <c r="BQ46" s="158"/>
      <c r="BR46" s="157"/>
      <c r="BX46" s="158"/>
      <c r="BZ46" s="157"/>
      <c r="CF46" s="158"/>
    </row>
    <row r="47" spans="1:84" x14ac:dyDescent="0.2">
      <c r="A47" s="157"/>
      <c r="C47" s="311" t="s">
        <v>519</v>
      </c>
      <c r="D47" s="141" t="s">
        <v>636</v>
      </c>
      <c r="J47" s="158"/>
      <c r="K47" s="157"/>
      <c r="T47" s="158"/>
      <c r="U47" s="157"/>
      <c r="AD47" s="158"/>
      <c r="AE47" s="157"/>
      <c r="AG47" s="311" t="s">
        <v>519</v>
      </c>
      <c r="AH47" s="141" t="s">
        <v>637</v>
      </c>
      <c r="AY47" s="158"/>
      <c r="AZ47" s="157"/>
      <c r="BQ47" s="158"/>
      <c r="BR47" s="157"/>
      <c r="BX47" s="158"/>
      <c r="BZ47" s="157"/>
      <c r="CF47" s="158"/>
    </row>
    <row r="48" spans="1:84" x14ac:dyDescent="0.2">
      <c r="A48" s="157"/>
      <c r="C48" s="311" t="s">
        <v>519</v>
      </c>
      <c r="D48" s="141" t="s">
        <v>638</v>
      </c>
      <c r="J48" s="158"/>
      <c r="K48" s="157"/>
      <c r="T48" s="158"/>
      <c r="U48" s="157"/>
      <c r="AD48" s="158"/>
      <c r="AE48" s="157"/>
      <c r="AF48" s="311" t="s">
        <v>519</v>
      </c>
      <c r="AG48" s="141" t="s">
        <v>639</v>
      </c>
      <c r="AY48" s="158"/>
      <c r="AZ48" s="157"/>
      <c r="BQ48" s="158"/>
      <c r="BR48" s="157"/>
      <c r="BX48" s="158"/>
      <c r="BZ48" s="157"/>
      <c r="CF48" s="158"/>
    </row>
    <row r="49" spans="1:84" x14ac:dyDescent="0.2">
      <c r="A49" s="157"/>
      <c r="C49" s="311" t="s">
        <v>519</v>
      </c>
      <c r="D49" s="141" t="s">
        <v>640</v>
      </c>
      <c r="J49" s="158"/>
      <c r="K49" s="157"/>
      <c r="T49" s="158"/>
      <c r="U49" s="157"/>
      <c r="AD49" s="158"/>
      <c r="AE49" s="157"/>
      <c r="AG49" s="311" t="s">
        <v>519</v>
      </c>
      <c r="AH49" s="141" t="s">
        <v>641</v>
      </c>
      <c r="AY49" s="158"/>
      <c r="AZ49" s="157"/>
      <c r="BQ49" s="158"/>
      <c r="BR49" s="157"/>
      <c r="BX49" s="158"/>
      <c r="BZ49" s="157"/>
      <c r="CF49" s="158"/>
    </row>
    <row r="50" spans="1:84" x14ac:dyDescent="0.2">
      <c r="A50" s="157"/>
      <c r="J50" s="158"/>
      <c r="K50" s="157"/>
      <c r="T50" s="158"/>
      <c r="U50" s="157"/>
      <c r="AD50" s="158"/>
      <c r="AE50" s="157"/>
      <c r="AG50" s="311" t="s">
        <v>519</v>
      </c>
      <c r="AH50" s="141" t="s">
        <v>642</v>
      </c>
      <c r="AY50" s="158"/>
      <c r="AZ50" s="157"/>
      <c r="BQ50" s="158"/>
      <c r="BR50" s="157"/>
      <c r="BX50" s="158"/>
      <c r="BZ50" s="157"/>
      <c r="CF50" s="158"/>
    </row>
    <row r="51" spans="1:84" x14ac:dyDescent="0.2">
      <c r="A51" s="157"/>
      <c r="B51" s="311" t="s">
        <v>519</v>
      </c>
      <c r="C51" s="141" t="s">
        <v>643</v>
      </c>
      <c r="J51" s="158"/>
      <c r="K51" s="157"/>
      <c r="T51" s="158"/>
      <c r="U51" s="157"/>
      <c r="AD51" s="158"/>
      <c r="AE51" s="157"/>
      <c r="AG51" s="311" t="s">
        <v>519</v>
      </c>
      <c r="AH51" s="141" t="s">
        <v>577</v>
      </c>
      <c r="AY51" s="158"/>
      <c r="AZ51" s="157"/>
      <c r="BQ51" s="158"/>
      <c r="BR51" s="157"/>
      <c r="BX51" s="158"/>
      <c r="BZ51" s="157"/>
      <c r="CF51" s="158"/>
    </row>
    <row r="52" spans="1:84" x14ac:dyDescent="0.2">
      <c r="A52" s="157"/>
      <c r="C52" s="311" t="s">
        <v>519</v>
      </c>
      <c r="D52" s="141" t="s">
        <v>644</v>
      </c>
      <c r="J52" s="158"/>
      <c r="K52" s="157"/>
      <c r="T52" s="158"/>
      <c r="U52" s="157"/>
      <c r="AD52" s="158"/>
      <c r="AE52" s="157"/>
      <c r="AF52" s="311" t="s">
        <v>519</v>
      </c>
      <c r="AG52" s="141" t="s">
        <v>645</v>
      </c>
      <c r="AY52" s="158"/>
      <c r="AZ52" s="157"/>
      <c r="BQ52" s="158"/>
      <c r="BR52" s="157"/>
      <c r="BX52" s="158"/>
      <c r="BZ52" s="157"/>
      <c r="CF52" s="158"/>
    </row>
    <row r="53" spans="1:84" x14ac:dyDescent="0.2">
      <c r="A53" s="157"/>
      <c r="C53" s="311" t="s">
        <v>519</v>
      </c>
      <c r="D53" s="141" t="s">
        <v>646</v>
      </c>
      <c r="J53" s="158"/>
      <c r="K53" s="157"/>
      <c r="T53" s="158"/>
      <c r="U53" s="157"/>
      <c r="AD53" s="158"/>
      <c r="AE53" s="157"/>
      <c r="AG53" s="311" t="s">
        <v>519</v>
      </c>
      <c r="AH53" s="141" t="s">
        <v>647</v>
      </c>
      <c r="AY53" s="158"/>
      <c r="AZ53" s="157"/>
      <c r="BQ53" s="158"/>
      <c r="BR53" s="157"/>
      <c r="BX53" s="158"/>
      <c r="BZ53" s="157"/>
      <c r="CF53" s="158"/>
    </row>
    <row r="54" spans="1:84" x14ac:dyDescent="0.2">
      <c r="A54" s="157"/>
      <c r="C54" s="311" t="s">
        <v>519</v>
      </c>
      <c r="D54" s="141" t="s">
        <v>648</v>
      </c>
      <c r="J54" s="158"/>
      <c r="K54" s="157"/>
      <c r="T54" s="158"/>
      <c r="U54" s="157"/>
      <c r="AD54" s="158"/>
      <c r="AE54" s="157"/>
      <c r="AG54" s="311" t="s">
        <v>519</v>
      </c>
      <c r="AH54" s="141" t="s">
        <v>649</v>
      </c>
      <c r="AY54" s="158"/>
      <c r="AZ54" s="157"/>
      <c r="BQ54" s="158"/>
      <c r="BR54" s="157"/>
      <c r="BX54" s="158"/>
      <c r="BZ54" s="157"/>
      <c r="CF54" s="158"/>
    </row>
    <row r="55" spans="1:84" x14ac:dyDescent="0.2">
      <c r="A55" s="157"/>
      <c r="C55" s="311" t="s">
        <v>519</v>
      </c>
      <c r="D55" s="141" t="s">
        <v>650</v>
      </c>
      <c r="J55" s="158"/>
      <c r="K55" s="149"/>
      <c r="L55" s="150"/>
      <c r="M55" s="150"/>
      <c r="N55" s="150"/>
      <c r="O55" s="150"/>
      <c r="P55" s="150"/>
      <c r="Q55" s="150"/>
      <c r="R55" s="150"/>
      <c r="S55" s="150"/>
      <c r="T55" s="151"/>
      <c r="U55" s="149"/>
      <c r="V55" s="150"/>
      <c r="W55" s="150"/>
      <c r="X55" s="150"/>
      <c r="Y55" s="150"/>
      <c r="Z55" s="150"/>
      <c r="AA55" s="150"/>
      <c r="AB55" s="150"/>
      <c r="AC55" s="150"/>
      <c r="AD55" s="151"/>
      <c r="AE55" s="149"/>
      <c r="AF55" s="150"/>
      <c r="AG55" s="150"/>
      <c r="AH55" s="150"/>
      <c r="AI55" s="150"/>
      <c r="AJ55" s="150"/>
      <c r="AK55" s="150"/>
      <c r="AL55" s="150"/>
      <c r="AM55" s="150"/>
      <c r="AN55" s="150"/>
      <c r="AO55" s="150"/>
      <c r="AP55" s="150"/>
      <c r="AQ55" s="150"/>
      <c r="AR55" s="150"/>
      <c r="AS55" s="150"/>
      <c r="AT55" s="150"/>
      <c r="AU55" s="150"/>
      <c r="AV55" s="150"/>
      <c r="AW55" s="150"/>
      <c r="AX55" s="150"/>
      <c r="AY55" s="151"/>
      <c r="AZ55" s="149"/>
      <c r="BA55" s="150"/>
      <c r="BB55" s="150"/>
      <c r="BC55" s="150"/>
      <c r="BD55" s="150"/>
      <c r="BE55" s="150"/>
      <c r="BF55" s="150"/>
      <c r="BG55" s="150"/>
      <c r="BH55" s="150"/>
      <c r="BI55" s="150"/>
      <c r="BJ55" s="150"/>
      <c r="BK55" s="150"/>
      <c r="BL55" s="150"/>
      <c r="BM55" s="150"/>
      <c r="BN55" s="150"/>
      <c r="BO55" s="150"/>
      <c r="BP55" s="150"/>
      <c r="BQ55" s="151"/>
      <c r="BR55" s="149"/>
      <c r="BS55" s="150"/>
      <c r="BT55" s="150"/>
      <c r="BU55" s="150"/>
      <c r="BV55" s="150"/>
      <c r="BW55" s="150"/>
      <c r="BX55" s="151"/>
      <c r="BZ55" s="157"/>
      <c r="CF55" s="158"/>
    </row>
    <row r="56" spans="1:84" x14ac:dyDescent="0.2">
      <c r="A56" s="157"/>
      <c r="C56" s="311" t="s">
        <v>519</v>
      </c>
      <c r="D56" s="141" t="s">
        <v>651</v>
      </c>
      <c r="J56" s="158"/>
      <c r="K56" s="146"/>
      <c r="L56" s="147"/>
      <c r="M56" s="147"/>
      <c r="N56" s="147"/>
      <c r="O56" s="147"/>
      <c r="P56" s="147"/>
      <c r="Q56" s="147"/>
      <c r="R56" s="147"/>
      <c r="S56" s="147"/>
      <c r="T56" s="148"/>
      <c r="U56" s="146"/>
      <c r="V56" s="147"/>
      <c r="W56" s="147"/>
      <c r="X56" s="147"/>
      <c r="Y56" s="147"/>
      <c r="Z56" s="147"/>
      <c r="AA56" s="147"/>
      <c r="AB56" s="147"/>
      <c r="AC56" s="147"/>
      <c r="AD56" s="148"/>
      <c r="AE56" s="307" t="s">
        <v>652</v>
      </c>
      <c r="AF56" s="308"/>
      <c r="AG56" s="308"/>
      <c r="AH56" s="308"/>
      <c r="AI56" s="308"/>
      <c r="AJ56" s="308"/>
      <c r="AK56" s="308"/>
      <c r="AL56" s="308"/>
      <c r="AM56" s="308"/>
      <c r="AN56" s="308"/>
      <c r="AO56" s="308"/>
      <c r="AP56" s="308"/>
      <c r="AQ56" s="308"/>
      <c r="AR56" s="308"/>
      <c r="AS56" s="308"/>
      <c r="AT56" s="308"/>
      <c r="AU56" s="308"/>
      <c r="AV56" s="308"/>
      <c r="AW56" s="308"/>
      <c r="AX56" s="308"/>
      <c r="AY56" s="309"/>
      <c r="AZ56" s="307" t="s">
        <v>652</v>
      </c>
      <c r="BA56" s="308"/>
      <c r="BB56" s="308"/>
      <c r="BC56" s="308"/>
      <c r="BD56" s="308"/>
      <c r="BE56" s="308"/>
      <c r="BF56" s="308"/>
      <c r="BG56" s="308"/>
      <c r="BH56" s="308"/>
      <c r="BI56" s="308"/>
      <c r="BJ56" s="308"/>
      <c r="BK56" s="308"/>
      <c r="BL56" s="308"/>
      <c r="BM56" s="308"/>
      <c r="BN56" s="308"/>
      <c r="BO56" s="308"/>
      <c r="BP56" s="308"/>
      <c r="BQ56" s="309"/>
      <c r="BR56" s="307" t="s">
        <v>652</v>
      </c>
      <c r="BS56" s="308"/>
      <c r="BT56" s="308"/>
      <c r="BU56" s="308"/>
      <c r="BV56" s="308"/>
      <c r="BW56" s="308"/>
      <c r="BX56" s="309"/>
      <c r="BZ56" s="233"/>
      <c r="CA56" s="234"/>
      <c r="CB56" s="234"/>
      <c r="CC56" s="234"/>
      <c r="CD56" s="234"/>
      <c r="CE56" s="234"/>
      <c r="CF56" s="235"/>
    </row>
    <row r="57" spans="1:84" x14ac:dyDescent="0.2">
      <c r="A57" s="157"/>
      <c r="C57" s="311" t="s">
        <v>519</v>
      </c>
      <c r="D57" s="141" t="s">
        <v>653</v>
      </c>
      <c r="J57" s="158"/>
      <c r="K57" s="157"/>
      <c r="L57" s="313" t="s">
        <v>654</v>
      </c>
      <c r="M57" s="313"/>
      <c r="T57" s="158"/>
      <c r="U57" s="157"/>
      <c r="V57" s="313" t="s">
        <v>654</v>
      </c>
      <c r="W57" s="313"/>
      <c r="AD57" s="158"/>
      <c r="AE57" s="157"/>
      <c r="AF57" s="311" t="s">
        <v>519</v>
      </c>
      <c r="AG57" s="141" t="s">
        <v>655</v>
      </c>
      <c r="AY57" s="158"/>
      <c r="AZ57" s="157"/>
      <c r="BA57" s="311" t="s">
        <v>519</v>
      </c>
      <c r="BB57" s="141" t="s">
        <v>656</v>
      </c>
      <c r="BQ57" s="158"/>
      <c r="BR57" s="157"/>
      <c r="BS57" s="311" t="s">
        <v>519</v>
      </c>
      <c r="BT57" s="141" t="s">
        <v>657</v>
      </c>
      <c r="BX57" s="158"/>
      <c r="BZ57" s="251"/>
      <c r="CA57" s="252" t="s">
        <v>658</v>
      </c>
      <c r="CB57" s="252"/>
      <c r="CC57" s="252"/>
      <c r="CD57" s="252"/>
      <c r="CE57" s="252"/>
      <c r="CF57" s="253"/>
    </row>
    <row r="58" spans="1:84" x14ac:dyDescent="0.2">
      <c r="A58" s="157"/>
      <c r="J58" s="158"/>
      <c r="K58" s="149"/>
      <c r="L58" s="150"/>
      <c r="M58" s="150"/>
      <c r="N58" s="150"/>
      <c r="O58" s="150"/>
      <c r="P58" s="150"/>
      <c r="Q58" s="150"/>
      <c r="R58" s="150"/>
      <c r="S58" s="150"/>
      <c r="T58" s="151"/>
      <c r="U58" s="149"/>
      <c r="V58" s="150"/>
      <c r="W58" s="150"/>
      <c r="X58" s="150"/>
      <c r="Y58" s="150"/>
      <c r="Z58" s="150"/>
      <c r="AA58" s="150"/>
      <c r="AB58" s="150"/>
      <c r="AC58" s="150"/>
      <c r="AD58" s="151"/>
      <c r="AE58" s="157"/>
      <c r="AY58" s="158"/>
      <c r="AZ58" s="157"/>
      <c r="BQ58" s="158"/>
      <c r="BR58" s="157"/>
      <c r="BX58" s="158"/>
      <c r="BZ58" s="251"/>
      <c r="CA58" s="252"/>
      <c r="CB58" s="252"/>
      <c r="CC58" s="252"/>
      <c r="CD58" s="252"/>
      <c r="CE58" s="252"/>
      <c r="CF58" s="253"/>
    </row>
    <row r="59" spans="1:84" x14ac:dyDescent="0.2">
      <c r="A59" s="157"/>
      <c r="B59" s="311" t="s">
        <v>519</v>
      </c>
      <c r="C59" s="141" t="s">
        <v>659</v>
      </c>
      <c r="J59" s="158"/>
      <c r="K59" s="146"/>
      <c r="L59" s="147"/>
      <c r="M59" s="147"/>
      <c r="N59" s="147"/>
      <c r="O59" s="147"/>
      <c r="P59" s="147"/>
      <c r="Q59" s="147"/>
      <c r="R59" s="147"/>
      <c r="S59" s="147"/>
      <c r="T59" s="148"/>
      <c r="U59" s="146"/>
      <c r="V59" s="147"/>
      <c r="W59" s="147"/>
      <c r="X59" s="147"/>
      <c r="Y59" s="147"/>
      <c r="Z59" s="147"/>
      <c r="AA59" s="147"/>
      <c r="AB59" s="147"/>
      <c r="AC59" s="147"/>
      <c r="AD59" s="148"/>
      <c r="AE59" s="157"/>
      <c r="AF59" s="311" t="s">
        <v>519</v>
      </c>
      <c r="AG59" s="141" t="s">
        <v>660</v>
      </c>
      <c r="AY59" s="158"/>
      <c r="AZ59" s="157"/>
      <c r="BA59" s="311" t="s">
        <v>519</v>
      </c>
      <c r="BB59" s="141" t="s">
        <v>661</v>
      </c>
      <c r="BQ59" s="158"/>
      <c r="BR59" s="157"/>
      <c r="BS59" s="311" t="s">
        <v>519</v>
      </c>
      <c r="BT59" s="141" t="s">
        <v>662</v>
      </c>
      <c r="BX59" s="158"/>
      <c r="BZ59" s="269"/>
      <c r="CA59" s="270"/>
      <c r="CB59" s="270"/>
      <c r="CC59" s="270"/>
      <c r="CD59" s="270"/>
      <c r="CE59" s="270"/>
      <c r="CF59" s="271"/>
    </row>
    <row r="60" spans="1:84" x14ac:dyDescent="0.2">
      <c r="A60" s="157"/>
      <c r="C60" s="311" t="s">
        <v>519</v>
      </c>
      <c r="D60" s="141" t="s">
        <v>663</v>
      </c>
      <c r="J60" s="158"/>
      <c r="K60" s="157"/>
      <c r="L60" s="313" t="s">
        <v>664</v>
      </c>
      <c r="M60" s="313"/>
      <c r="T60" s="158"/>
      <c r="U60" s="157"/>
      <c r="V60" s="313" t="s">
        <v>664</v>
      </c>
      <c r="W60" s="313"/>
      <c r="AD60" s="158"/>
      <c r="AE60" s="157"/>
      <c r="AG60" s="311" t="s">
        <v>519</v>
      </c>
      <c r="AH60" s="141" t="s">
        <v>665</v>
      </c>
      <c r="AY60" s="158"/>
      <c r="AZ60" s="157"/>
      <c r="BB60" s="311" t="s">
        <v>519</v>
      </c>
      <c r="BC60" s="141" t="s">
        <v>666</v>
      </c>
      <c r="BQ60" s="158"/>
      <c r="BR60" s="157"/>
      <c r="BT60" s="311" t="s">
        <v>519</v>
      </c>
      <c r="BU60" s="141" t="s">
        <v>667</v>
      </c>
      <c r="BX60" s="158"/>
      <c r="BZ60" s="289"/>
      <c r="CA60" s="290"/>
      <c r="CB60" s="290"/>
      <c r="CC60" s="290"/>
      <c r="CD60" s="290"/>
      <c r="CE60" s="290"/>
      <c r="CF60" s="291"/>
    </row>
    <row r="61" spans="1:84" x14ac:dyDescent="0.2">
      <c r="A61" s="157"/>
      <c r="C61" s="311" t="s">
        <v>519</v>
      </c>
      <c r="D61" s="141" t="s">
        <v>668</v>
      </c>
      <c r="J61" s="158"/>
      <c r="K61" s="149"/>
      <c r="L61" s="150"/>
      <c r="M61" s="150"/>
      <c r="N61" s="150"/>
      <c r="O61" s="150"/>
      <c r="P61" s="150"/>
      <c r="Q61" s="150"/>
      <c r="R61" s="150"/>
      <c r="S61" s="150"/>
      <c r="T61" s="151"/>
      <c r="U61" s="149"/>
      <c r="V61" s="150"/>
      <c r="W61" s="150"/>
      <c r="X61" s="150"/>
      <c r="Y61" s="150"/>
      <c r="Z61" s="150"/>
      <c r="AA61" s="150"/>
      <c r="AB61" s="150"/>
      <c r="AC61" s="150"/>
      <c r="AD61" s="151"/>
      <c r="AE61" s="157"/>
      <c r="AY61" s="158"/>
      <c r="AZ61" s="157"/>
      <c r="BQ61" s="158"/>
      <c r="BR61" s="157"/>
      <c r="BT61" s="311" t="s">
        <v>519</v>
      </c>
      <c r="BU61" s="141" t="s">
        <v>669</v>
      </c>
      <c r="BX61" s="158"/>
      <c r="BZ61" s="157"/>
      <c r="CF61" s="158"/>
    </row>
    <row r="62" spans="1:84" x14ac:dyDescent="0.2">
      <c r="A62" s="157"/>
      <c r="C62" s="311" t="s">
        <v>519</v>
      </c>
      <c r="D62" s="141" t="s">
        <v>670</v>
      </c>
      <c r="J62" s="158"/>
      <c r="K62" s="146"/>
      <c r="L62" s="147"/>
      <c r="M62" s="147"/>
      <c r="N62" s="147"/>
      <c r="O62" s="147"/>
      <c r="P62" s="147"/>
      <c r="Q62" s="147"/>
      <c r="R62" s="147"/>
      <c r="S62" s="147"/>
      <c r="T62" s="148"/>
      <c r="U62" s="146"/>
      <c r="V62" s="147"/>
      <c r="W62" s="147"/>
      <c r="X62" s="147"/>
      <c r="Y62" s="147"/>
      <c r="Z62" s="147"/>
      <c r="AA62" s="147"/>
      <c r="AB62" s="147"/>
      <c r="AC62" s="147"/>
      <c r="AD62" s="148"/>
      <c r="AE62" s="157"/>
      <c r="AF62" s="328" t="s">
        <v>519</v>
      </c>
      <c r="AG62" s="226" t="s">
        <v>671</v>
      </c>
      <c r="AY62" s="158"/>
      <c r="AZ62" s="157"/>
      <c r="BA62" s="311" t="s">
        <v>519</v>
      </c>
      <c r="BB62" s="141" t="s">
        <v>672</v>
      </c>
      <c r="BQ62" s="158"/>
      <c r="BR62" s="157"/>
      <c r="BT62" s="311" t="s">
        <v>519</v>
      </c>
      <c r="BU62" s="141" t="s">
        <v>673</v>
      </c>
      <c r="BX62" s="158"/>
      <c r="BZ62" s="157"/>
      <c r="CA62" s="141" t="s">
        <v>674</v>
      </c>
      <c r="CF62" s="158"/>
    </row>
    <row r="63" spans="1:84" x14ac:dyDescent="0.2">
      <c r="A63" s="157"/>
      <c r="J63" s="158"/>
      <c r="K63" s="157"/>
      <c r="L63" s="313" t="s">
        <v>675</v>
      </c>
      <c r="M63" s="313"/>
      <c r="T63" s="158"/>
      <c r="U63" s="157"/>
      <c r="AD63" s="158"/>
      <c r="AE63" s="157"/>
      <c r="AG63" s="311" t="s">
        <v>519</v>
      </c>
      <c r="AH63" s="141" t="s">
        <v>676</v>
      </c>
      <c r="AY63" s="158"/>
      <c r="AZ63" s="157"/>
      <c r="BA63" s="311" t="s">
        <v>519</v>
      </c>
      <c r="BB63" s="141" t="s">
        <v>677</v>
      </c>
      <c r="BQ63" s="158"/>
      <c r="BR63" s="157"/>
      <c r="BX63" s="158"/>
      <c r="BZ63" s="157"/>
      <c r="CF63" s="158"/>
    </row>
    <row r="64" spans="1:84" x14ac:dyDescent="0.2">
      <c r="A64" s="157"/>
      <c r="J64" s="158"/>
      <c r="K64" s="157"/>
      <c r="L64" s="311" t="s">
        <v>519</v>
      </c>
      <c r="M64" s="141" t="s">
        <v>678</v>
      </c>
      <c r="T64" s="158"/>
      <c r="U64" s="157"/>
      <c r="AD64" s="158"/>
      <c r="AE64" s="157"/>
      <c r="AG64" s="311" t="s">
        <v>519</v>
      </c>
      <c r="AH64" s="141" t="s">
        <v>679</v>
      </c>
      <c r="AY64" s="158"/>
      <c r="AZ64" s="157"/>
      <c r="BB64" s="311" t="s">
        <v>519</v>
      </c>
      <c r="BC64" s="141" t="s">
        <v>680</v>
      </c>
      <c r="BQ64" s="158"/>
      <c r="BR64" s="157"/>
      <c r="BX64" s="158"/>
      <c r="BZ64" s="157"/>
      <c r="CA64" s="141" t="s">
        <v>681</v>
      </c>
      <c r="CF64" s="158"/>
    </row>
    <row r="65" spans="1:84" x14ac:dyDescent="0.2">
      <c r="A65" s="157"/>
      <c r="J65" s="158"/>
      <c r="K65" s="157"/>
      <c r="L65" s="311" t="s">
        <v>519</v>
      </c>
      <c r="M65" s="141" t="s">
        <v>682</v>
      </c>
      <c r="T65" s="158"/>
      <c r="U65" s="157"/>
      <c r="AD65" s="158"/>
      <c r="AE65" s="157"/>
      <c r="AH65" s="163" t="s">
        <v>683</v>
      </c>
      <c r="AY65" s="158"/>
      <c r="AZ65" s="157"/>
      <c r="BQ65" s="158"/>
      <c r="BR65" s="157"/>
      <c r="BX65" s="158"/>
      <c r="BZ65" s="157"/>
      <c r="CF65" s="158"/>
    </row>
    <row r="66" spans="1:84" x14ac:dyDescent="0.2">
      <c r="A66" s="157"/>
      <c r="J66" s="158"/>
      <c r="K66" s="157"/>
      <c r="L66" s="311"/>
      <c r="T66" s="158"/>
      <c r="U66" s="157"/>
      <c r="AD66" s="158"/>
      <c r="AE66" s="157"/>
      <c r="AY66" s="158"/>
      <c r="AZ66" s="157"/>
      <c r="BQ66" s="158"/>
      <c r="BR66" s="157"/>
      <c r="BX66" s="158"/>
      <c r="BZ66" s="157"/>
      <c r="CF66" s="158"/>
    </row>
    <row r="67" spans="1:84" x14ac:dyDescent="0.2">
      <c r="A67" s="157"/>
      <c r="J67" s="158"/>
      <c r="K67" s="157"/>
      <c r="L67" s="311"/>
      <c r="T67" s="158"/>
      <c r="U67" s="157"/>
      <c r="AD67" s="158"/>
      <c r="AE67" s="157"/>
      <c r="AF67" s="311" t="s">
        <v>519</v>
      </c>
      <c r="AG67" s="141" t="s">
        <v>684</v>
      </c>
      <c r="AY67" s="158"/>
      <c r="AZ67" s="157"/>
      <c r="BQ67" s="158"/>
      <c r="BR67" s="157"/>
      <c r="BX67" s="158"/>
      <c r="BZ67" s="157"/>
      <c r="CA67" s="141" t="s">
        <v>685</v>
      </c>
      <c r="CF67" s="158"/>
    </row>
    <row r="68" spans="1:84" x14ac:dyDescent="0.2">
      <c r="A68" s="157"/>
      <c r="J68" s="158"/>
      <c r="K68" s="157"/>
      <c r="L68" s="311"/>
      <c r="T68" s="158"/>
      <c r="U68" s="157"/>
      <c r="AD68" s="158"/>
      <c r="AE68" s="157"/>
      <c r="AG68" s="311" t="s">
        <v>519</v>
      </c>
      <c r="AH68" s="163" t="s">
        <v>686</v>
      </c>
      <c r="AY68" s="158"/>
      <c r="AZ68" s="157"/>
      <c r="BQ68" s="158"/>
      <c r="BR68" s="157"/>
      <c r="BX68" s="158"/>
      <c r="BZ68" s="157"/>
      <c r="CA68" s="141" t="s">
        <v>687</v>
      </c>
      <c r="CF68" s="158"/>
    </row>
    <row r="69" spans="1:84" x14ac:dyDescent="0.2">
      <c r="A69" s="157"/>
      <c r="J69" s="158"/>
      <c r="K69" s="157"/>
      <c r="L69" s="311"/>
      <c r="T69" s="158"/>
      <c r="U69" s="157"/>
      <c r="AD69" s="158"/>
      <c r="AE69" s="157"/>
      <c r="AG69" s="311"/>
      <c r="AH69" s="163"/>
      <c r="AY69" s="158"/>
      <c r="AZ69" s="157"/>
      <c r="BQ69" s="158"/>
      <c r="BR69" s="157"/>
      <c r="BX69" s="158"/>
      <c r="BZ69" s="157"/>
      <c r="CF69" s="158"/>
    </row>
    <row r="70" spans="1:84" x14ac:dyDescent="0.2">
      <c r="A70" s="157"/>
      <c r="J70" s="158"/>
      <c r="K70" s="157"/>
      <c r="L70" s="311"/>
      <c r="T70" s="158"/>
      <c r="U70" s="157"/>
      <c r="AD70" s="158"/>
      <c r="AE70" s="157"/>
      <c r="AF70" s="311" t="s">
        <v>519</v>
      </c>
      <c r="AG70" s="141" t="s">
        <v>688</v>
      </c>
      <c r="AY70" s="158"/>
      <c r="AZ70" s="157"/>
      <c r="BQ70" s="158"/>
      <c r="BR70" s="157"/>
      <c r="BX70" s="158"/>
      <c r="BZ70" s="157"/>
      <c r="CF70" s="158"/>
    </row>
    <row r="71" spans="1:84" x14ac:dyDescent="0.2">
      <c r="A71" s="157"/>
      <c r="J71" s="158"/>
      <c r="K71" s="149"/>
      <c r="L71" s="150"/>
      <c r="M71" s="150"/>
      <c r="N71" s="150"/>
      <c r="O71" s="150"/>
      <c r="P71" s="150"/>
      <c r="Q71" s="150"/>
      <c r="R71" s="150"/>
      <c r="S71" s="150"/>
      <c r="T71" s="151"/>
      <c r="U71" s="149"/>
      <c r="V71" s="150"/>
      <c r="W71" s="150"/>
      <c r="X71" s="150"/>
      <c r="Y71" s="150"/>
      <c r="Z71" s="150"/>
      <c r="AA71" s="150"/>
      <c r="AB71" s="150"/>
      <c r="AC71" s="150"/>
      <c r="AD71" s="151"/>
      <c r="AE71" s="149"/>
      <c r="AF71" s="150"/>
      <c r="AG71" s="150"/>
      <c r="AH71" s="150"/>
      <c r="AI71" s="150"/>
      <c r="AJ71" s="150"/>
      <c r="AK71" s="150"/>
      <c r="AL71" s="150"/>
      <c r="AM71" s="150"/>
      <c r="AN71" s="150"/>
      <c r="AO71" s="150"/>
      <c r="AP71" s="150"/>
      <c r="AQ71" s="150"/>
      <c r="AR71" s="150"/>
      <c r="AS71" s="150"/>
      <c r="AT71" s="150"/>
      <c r="AU71" s="150"/>
      <c r="AV71" s="150"/>
      <c r="AW71" s="150"/>
      <c r="AX71" s="150"/>
      <c r="AY71" s="151"/>
      <c r="AZ71" s="149"/>
      <c r="BA71" s="150"/>
      <c r="BB71" s="150"/>
      <c r="BC71" s="150"/>
      <c r="BD71" s="150"/>
      <c r="BE71" s="150"/>
      <c r="BF71" s="150"/>
      <c r="BG71" s="150"/>
      <c r="BH71" s="150"/>
      <c r="BI71" s="150"/>
      <c r="BJ71" s="150"/>
      <c r="BK71" s="150"/>
      <c r="BL71" s="150"/>
      <c r="BM71" s="150"/>
      <c r="BN71" s="150"/>
      <c r="BO71" s="150"/>
      <c r="BP71" s="150"/>
      <c r="BQ71" s="151"/>
      <c r="BR71" s="149"/>
      <c r="BS71" s="150"/>
      <c r="BT71" s="150"/>
      <c r="BU71" s="150"/>
      <c r="BV71" s="150"/>
      <c r="BW71" s="150"/>
      <c r="BX71" s="151"/>
      <c r="BZ71" s="157"/>
      <c r="CF71" s="158"/>
    </row>
    <row r="72" spans="1:84" x14ac:dyDescent="0.2">
      <c r="A72" s="157"/>
      <c r="J72" s="158"/>
      <c r="K72" s="236"/>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7"/>
      <c r="AU72" s="237"/>
      <c r="AV72" s="237"/>
      <c r="AW72" s="237"/>
      <c r="AX72" s="237"/>
      <c r="AY72" s="237"/>
      <c r="AZ72" s="237"/>
      <c r="BA72" s="237"/>
      <c r="BB72" s="237"/>
      <c r="BC72" s="237"/>
      <c r="BD72" s="237"/>
      <c r="BE72" s="237"/>
      <c r="BF72" s="237"/>
      <c r="BG72" s="237"/>
      <c r="BH72" s="237"/>
      <c r="BI72" s="237"/>
      <c r="BJ72" s="237"/>
      <c r="BK72" s="237"/>
      <c r="BL72" s="237"/>
      <c r="BM72" s="237"/>
      <c r="BN72" s="237"/>
      <c r="BO72" s="237"/>
      <c r="BP72" s="237"/>
      <c r="BQ72" s="237"/>
      <c r="BR72" s="237"/>
      <c r="BS72" s="237"/>
      <c r="BT72" s="237"/>
      <c r="BU72" s="237"/>
      <c r="BV72" s="237"/>
      <c r="BW72" s="237"/>
      <c r="BX72" s="238"/>
      <c r="BZ72" s="157"/>
      <c r="CF72" s="158"/>
    </row>
    <row r="73" spans="1:84" x14ac:dyDescent="0.2">
      <c r="A73" s="157"/>
      <c r="J73" s="158"/>
      <c r="K73" s="254"/>
      <c r="L73" s="329" t="s">
        <v>689</v>
      </c>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255"/>
      <c r="BA73" s="255"/>
      <c r="BB73" s="255"/>
      <c r="BC73" s="255"/>
      <c r="BD73" s="255"/>
      <c r="BE73" s="255"/>
      <c r="BF73" s="255"/>
      <c r="BG73" s="255"/>
      <c r="BH73" s="255"/>
      <c r="BI73" s="255"/>
      <c r="BJ73" s="255"/>
      <c r="BK73" s="255"/>
      <c r="BL73" s="255"/>
      <c r="BM73" s="255"/>
      <c r="BN73" s="255"/>
      <c r="BO73" s="255"/>
      <c r="BP73" s="255"/>
      <c r="BQ73" s="255"/>
      <c r="BR73" s="255"/>
      <c r="BS73" s="255"/>
      <c r="BT73" s="255"/>
      <c r="BU73" s="255"/>
      <c r="BV73" s="255"/>
      <c r="BW73" s="255"/>
      <c r="BX73" s="256"/>
      <c r="BZ73" s="157"/>
      <c r="CF73" s="158"/>
    </row>
    <row r="74" spans="1:84" x14ac:dyDescent="0.2">
      <c r="A74" s="157"/>
      <c r="J74" s="158"/>
      <c r="K74" s="254"/>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5"/>
      <c r="BI74" s="255"/>
      <c r="BJ74" s="255"/>
      <c r="BK74" s="255"/>
      <c r="BL74" s="255"/>
      <c r="BM74" s="255"/>
      <c r="BN74" s="255"/>
      <c r="BO74" s="255"/>
      <c r="BP74" s="255"/>
      <c r="BQ74" s="255"/>
      <c r="BR74" s="255"/>
      <c r="BS74" s="255"/>
      <c r="BT74" s="255"/>
      <c r="BU74" s="255"/>
      <c r="BV74" s="255"/>
      <c r="BW74" s="255"/>
      <c r="BX74" s="256"/>
      <c r="BZ74" s="157"/>
      <c r="CF74" s="158"/>
    </row>
    <row r="75" spans="1:84" x14ac:dyDescent="0.2">
      <c r="A75" s="157"/>
      <c r="J75" s="158"/>
      <c r="K75" s="254"/>
      <c r="L75" s="255"/>
      <c r="M75" s="330" t="s">
        <v>519</v>
      </c>
      <c r="N75" s="255" t="s">
        <v>690</v>
      </c>
      <c r="O75" s="255"/>
      <c r="P75" s="255"/>
      <c r="Q75" s="255"/>
      <c r="R75" s="255"/>
      <c r="S75" s="255"/>
      <c r="T75" s="255"/>
      <c r="U75" s="255"/>
      <c r="V75" s="255" t="s">
        <v>691</v>
      </c>
      <c r="W75" s="255" t="s">
        <v>692</v>
      </c>
      <c r="X75" s="255"/>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5"/>
      <c r="AX75" s="255"/>
      <c r="AY75" s="255"/>
      <c r="AZ75" s="255"/>
      <c r="BA75" s="255"/>
      <c r="BB75" s="255"/>
      <c r="BC75" s="255"/>
      <c r="BD75" s="255"/>
      <c r="BE75" s="255"/>
      <c r="BF75" s="255"/>
      <c r="BG75" s="255"/>
      <c r="BH75" s="255"/>
      <c r="BI75" s="255"/>
      <c r="BJ75" s="255"/>
      <c r="BK75" s="255"/>
      <c r="BL75" s="255"/>
      <c r="BM75" s="255"/>
      <c r="BN75" s="255"/>
      <c r="BO75" s="255"/>
      <c r="BP75" s="255"/>
      <c r="BQ75" s="255"/>
      <c r="BR75" s="255"/>
      <c r="BS75" s="255"/>
      <c r="BT75" s="255"/>
      <c r="BU75" s="255"/>
      <c r="BV75" s="255"/>
      <c r="BW75" s="255"/>
      <c r="BX75" s="256"/>
      <c r="BZ75" s="157"/>
      <c r="CF75" s="158"/>
    </row>
    <row r="76" spans="1:84" x14ac:dyDescent="0.2">
      <c r="A76" s="157"/>
      <c r="J76" s="158"/>
      <c r="K76" s="254"/>
      <c r="L76" s="255"/>
      <c r="M76" s="330" t="s">
        <v>519</v>
      </c>
      <c r="N76" s="255" t="s">
        <v>693</v>
      </c>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c r="AW76" s="255"/>
      <c r="AX76" s="255"/>
      <c r="AY76" s="255"/>
      <c r="AZ76" s="255"/>
      <c r="BA76" s="255"/>
      <c r="BB76" s="255"/>
      <c r="BC76" s="255"/>
      <c r="BD76" s="255"/>
      <c r="BE76" s="255"/>
      <c r="BF76" s="255"/>
      <c r="BG76" s="255"/>
      <c r="BH76" s="255"/>
      <c r="BI76" s="255"/>
      <c r="BJ76" s="255"/>
      <c r="BK76" s="255"/>
      <c r="BL76" s="255"/>
      <c r="BM76" s="255"/>
      <c r="BN76" s="255"/>
      <c r="BO76" s="255"/>
      <c r="BP76" s="255"/>
      <c r="BQ76" s="255"/>
      <c r="BR76" s="255"/>
      <c r="BS76" s="255"/>
      <c r="BT76" s="255"/>
      <c r="BU76" s="255"/>
      <c r="BV76" s="255"/>
      <c r="BW76" s="255"/>
      <c r="BX76" s="256"/>
      <c r="BZ76" s="157"/>
      <c r="CF76" s="158"/>
    </row>
    <row r="77" spans="1:84" x14ac:dyDescent="0.2">
      <c r="A77" s="157"/>
      <c r="J77" s="158"/>
      <c r="K77" s="254"/>
      <c r="L77" s="255"/>
      <c r="M77" s="330"/>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5"/>
      <c r="BD77" s="255"/>
      <c r="BE77" s="255"/>
      <c r="BF77" s="255"/>
      <c r="BG77" s="255"/>
      <c r="BH77" s="255"/>
      <c r="BI77" s="255"/>
      <c r="BJ77" s="255"/>
      <c r="BK77" s="255"/>
      <c r="BL77" s="255"/>
      <c r="BM77" s="255"/>
      <c r="BN77" s="255"/>
      <c r="BO77" s="255"/>
      <c r="BP77" s="255"/>
      <c r="BQ77" s="255"/>
      <c r="BR77" s="255"/>
      <c r="BS77" s="255"/>
      <c r="BT77" s="255"/>
      <c r="BU77" s="255"/>
      <c r="BV77" s="255"/>
      <c r="BW77" s="255"/>
      <c r="BX77" s="256"/>
      <c r="BZ77" s="157"/>
      <c r="CF77" s="158"/>
    </row>
    <row r="78" spans="1:84" x14ac:dyDescent="0.2">
      <c r="A78" s="157"/>
      <c r="J78" s="158"/>
      <c r="K78" s="254"/>
      <c r="L78" s="255"/>
      <c r="M78" s="330" t="s">
        <v>519</v>
      </c>
      <c r="N78" s="255" t="s">
        <v>694</v>
      </c>
      <c r="O78" s="255"/>
      <c r="P78" s="255"/>
      <c r="Q78" s="255"/>
      <c r="R78" s="255"/>
      <c r="S78" s="255"/>
      <c r="T78" s="255"/>
      <c r="U78" s="255"/>
      <c r="V78" s="255"/>
      <c r="W78" s="255"/>
      <c r="X78" s="255"/>
      <c r="Y78" s="255" t="s">
        <v>691</v>
      </c>
      <c r="Z78" s="255" t="s">
        <v>695</v>
      </c>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c r="AW78" s="255"/>
      <c r="AX78" s="255"/>
      <c r="AY78" s="255"/>
      <c r="AZ78" s="255"/>
      <c r="BA78" s="255"/>
      <c r="BB78" s="255"/>
      <c r="BC78" s="255"/>
      <c r="BD78" s="255"/>
      <c r="BE78" s="255"/>
      <c r="BF78" s="255"/>
      <c r="BG78" s="255"/>
      <c r="BH78" s="255"/>
      <c r="BI78" s="255"/>
      <c r="BJ78" s="255"/>
      <c r="BK78" s="255"/>
      <c r="BL78" s="255"/>
      <c r="BM78" s="255"/>
      <c r="BN78" s="255"/>
      <c r="BO78" s="255"/>
      <c r="BP78" s="255"/>
      <c r="BQ78" s="255"/>
      <c r="BR78" s="255"/>
      <c r="BS78" s="255"/>
      <c r="BT78" s="255"/>
      <c r="BU78" s="255"/>
      <c r="BV78" s="255"/>
      <c r="BW78" s="255"/>
      <c r="BX78" s="256"/>
      <c r="BZ78" s="157"/>
      <c r="CF78" s="158"/>
    </row>
    <row r="79" spans="1:84" x14ac:dyDescent="0.2">
      <c r="A79" s="157"/>
      <c r="J79" s="158"/>
      <c r="K79" s="254"/>
      <c r="L79" s="255"/>
      <c r="M79" s="330" t="s">
        <v>519</v>
      </c>
      <c r="N79" s="255" t="s">
        <v>696</v>
      </c>
      <c r="O79" s="255"/>
      <c r="P79" s="255"/>
      <c r="Q79" s="255"/>
      <c r="R79" s="255"/>
      <c r="S79" s="255"/>
      <c r="T79" s="255"/>
      <c r="U79" s="255"/>
      <c r="V79" s="255"/>
      <c r="W79" s="255"/>
      <c r="X79" s="255"/>
      <c r="Y79" s="255"/>
      <c r="Z79" s="255"/>
      <c r="AA79" s="255"/>
      <c r="AB79" s="255" t="s">
        <v>697</v>
      </c>
      <c r="AC79" s="255"/>
      <c r="AD79" s="255"/>
      <c r="AE79" s="255"/>
      <c r="AF79" s="255"/>
      <c r="AG79" s="255"/>
      <c r="AH79" s="255"/>
      <c r="AI79" s="255"/>
      <c r="AJ79" s="255"/>
      <c r="AK79" s="255"/>
      <c r="AL79" s="255"/>
      <c r="AM79" s="255"/>
      <c r="AN79" s="255"/>
      <c r="AO79" s="255"/>
      <c r="AP79" s="255"/>
      <c r="AQ79" s="255"/>
      <c r="AR79" s="255"/>
      <c r="AS79" s="255"/>
      <c r="AT79" s="255"/>
      <c r="AU79" s="255"/>
      <c r="AV79" s="255"/>
      <c r="AW79" s="255"/>
      <c r="AX79" s="255"/>
      <c r="AY79" s="255"/>
      <c r="AZ79" s="255"/>
      <c r="BA79" s="255"/>
      <c r="BB79" s="255"/>
      <c r="BC79" s="255"/>
      <c r="BD79" s="255"/>
      <c r="BE79" s="255"/>
      <c r="BF79" s="255"/>
      <c r="BG79" s="255"/>
      <c r="BH79" s="255"/>
      <c r="BI79" s="255"/>
      <c r="BJ79" s="255"/>
      <c r="BK79" s="255"/>
      <c r="BL79" s="255"/>
      <c r="BM79" s="255"/>
      <c r="BN79" s="255"/>
      <c r="BO79" s="255"/>
      <c r="BP79" s="255"/>
      <c r="BQ79" s="255"/>
      <c r="BR79" s="255"/>
      <c r="BS79" s="255"/>
      <c r="BT79" s="255"/>
      <c r="BU79" s="255"/>
      <c r="BV79" s="255"/>
      <c r="BW79" s="255"/>
      <c r="BX79" s="256"/>
      <c r="BZ79" s="157"/>
      <c r="CF79" s="158"/>
    </row>
    <row r="80" spans="1:84" x14ac:dyDescent="0.2">
      <c r="A80" s="157"/>
      <c r="J80" s="158"/>
      <c r="K80" s="254"/>
      <c r="L80" s="255"/>
      <c r="M80" s="330"/>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5"/>
      <c r="BE80" s="255"/>
      <c r="BF80" s="255"/>
      <c r="BG80" s="255"/>
      <c r="BH80" s="255"/>
      <c r="BI80" s="255"/>
      <c r="BJ80" s="255"/>
      <c r="BK80" s="255"/>
      <c r="BL80" s="255"/>
      <c r="BM80" s="255"/>
      <c r="BN80" s="255"/>
      <c r="BO80" s="255"/>
      <c r="BP80" s="255"/>
      <c r="BQ80" s="255"/>
      <c r="BR80" s="255"/>
      <c r="BS80" s="255"/>
      <c r="BT80" s="255"/>
      <c r="BU80" s="255"/>
      <c r="BV80" s="255"/>
      <c r="BW80" s="255"/>
      <c r="BX80" s="256"/>
      <c r="BZ80" s="157"/>
      <c r="CF80" s="158"/>
    </row>
    <row r="81" spans="1:84" x14ac:dyDescent="0.2">
      <c r="A81" s="157"/>
      <c r="J81" s="158"/>
      <c r="K81" s="254"/>
      <c r="L81" s="255"/>
      <c r="M81" s="330" t="s">
        <v>519</v>
      </c>
      <c r="N81" s="255" t="s">
        <v>698</v>
      </c>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5"/>
      <c r="BD81" s="255"/>
      <c r="BE81" s="255"/>
      <c r="BF81" s="255"/>
      <c r="BG81" s="255"/>
      <c r="BH81" s="255"/>
      <c r="BI81" s="255"/>
      <c r="BJ81" s="255"/>
      <c r="BK81" s="255"/>
      <c r="BL81" s="255"/>
      <c r="BM81" s="255"/>
      <c r="BN81" s="255"/>
      <c r="BO81" s="255"/>
      <c r="BP81" s="255"/>
      <c r="BQ81" s="255"/>
      <c r="BR81" s="255"/>
      <c r="BS81" s="255"/>
      <c r="BT81" s="255"/>
      <c r="BU81" s="255"/>
      <c r="BV81" s="255"/>
      <c r="BW81" s="255"/>
      <c r="BX81" s="256"/>
      <c r="BZ81" s="157"/>
      <c r="CF81" s="158"/>
    </row>
    <row r="82" spans="1:84" x14ac:dyDescent="0.2">
      <c r="A82" s="149"/>
      <c r="B82" s="150"/>
      <c r="C82" s="150"/>
      <c r="D82" s="150"/>
      <c r="E82" s="150"/>
      <c r="F82" s="150"/>
      <c r="G82" s="150"/>
      <c r="H82" s="150"/>
      <c r="I82" s="150"/>
      <c r="J82" s="151"/>
      <c r="K82" s="292"/>
      <c r="L82" s="293"/>
      <c r="M82" s="293"/>
      <c r="N82" s="293"/>
      <c r="O82" s="293"/>
      <c r="P82" s="293"/>
      <c r="Q82" s="293"/>
      <c r="R82" s="293"/>
      <c r="S82" s="293"/>
      <c r="T82" s="293"/>
      <c r="U82" s="293"/>
      <c r="V82" s="293"/>
      <c r="W82" s="293"/>
      <c r="X82" s="293"/>
      <c r="Y82" s="293"/>
      <c r="Z82" s="293"/>
      <c r="AA82" s="293"/>
      <c r="AB82" s="293"/>
      <c r="AC82" s="293"/>
      <c r="AD82" s="293"/>
      <c r="AE82" s="293"/>
      <c r="AF82" s="293"/>
      <c r="AG82" s="293"/>
      <c r="AH82" s="293"/>
      <c r="AI82" s="293"/>
      <c r="AJ82" s="293"/>
      <c r="AK82" s="293"/>
      <c r="AL82" s="293"/>
      <c r="AM82" s="293"/>
      <c r="AN82" s="293"/>
      <c r="AO82" s="293"/>
      <c r="AP82" s="293"/>
      <c r="AQ82" s="293"/>
      <c r="AR82" s="293"/>
      <c r="AS82" s="293"/>
      <c r="AT82" s="293"/>
      <c r="AU82" s="293"/>
      <c r="AV82" s="293"/>
      <c r="AW82" s="293"/>
      <c r="AX82" s="293"/>
      <c r="AY82" s="293"/>
      <c r="AZ82" s="293"/>
      <c r="BA82" s="293"/>
      <c r="BB82" s="293"/>
      <c r="BC82" s="293"/>
      <c r="BD82" s="293"/>
      <c r="BE82" s="293"/>
      <c r="BF82" s="293"/>
      <c r="BG82" s="293"/>
      <c r="BH82" s="293"/>
      <c r="BI82" s="293"/>
      <c r="BJ82" s="293"/>
      <c r="BK82" s="293"/>
      <c r="BL82" s="293"/>
      <c r="BM82" s="293"/>
      <c r="BN82" s="293"/>
      <c r="BO82" s="293"/>
      <c r="BP82" s="293"/>
      <c r="BQ82" s="293"/>
      <c r="BR82" s="293"/>
      <c r="BS82" s="293"/>
      <c r="BT82" s="293"/>
      <c r="BU82" s="293"/>
      <c r="BV82" s="293"/>
      <c r="BW82" s="293"/>
      <c r="BX82" s="294"/>
      <c r="BZ82" s="149"/>
      <c r="CA82" s="150"/>
      <c r="CB82" s="150"/>
      <c r="CC82" s="150"/>
      <c r="CD82" s="150"/>
      <c r="CE82" s="150"/>
      <c r="CF82" s="151"/>
    </row>
    <row r="84" spans="1:84" x14ac:dyDescent="0.2">
      <c r="L84" s="141" t="s">
        <v>699</v>
      </c>
      <c r="X84" s="141" t="s">
        <v>465</v>
      </c>
      <c r="Z84" s="141" t="s">
        <v>700</v>
      </c>
      <c r="AU84" s="141" t="s">
        <v>465</v>
      </c>
      <c r="AW84" s="141" t="s">
        <v>380</v>
      </c>
      <c r="BE84" s="141" t="s">
        <v>465</v>
      </c>
      <c r="BG84" s="141" t="s">
        <v>701</v>
      </c>
    </row>
    <row r="85" spans="1:84" x14ac:dyDescent="0.2">
      <c r="M85" s="141" t="s">
        <v>702</v>
      </c>
    </row>
    <row r="86" spans="1:84" x14ac:dyDescent="0.2">
      <c r="M86" s="141" t="s">
        <v>703</v>
      </c>
      <c r="X86" s="141" t="s">
        <v>465</v>
      </c>
      <c r="Z86" s="141" t="s">
        <v>704</v>
      </c>
      <c r="AU86" s="141" t="s">
        <v>465</v>
      </c>
      <c r="AW86" s="141" t="s">
        <v>705</v>
      </c>
      <c r="BE86" s="141" t="s">
        <v>465</v>
      </c>
      <c r="BG86" s="141" t="s">
        <v>706</v>
      </c>
    </row>
    <row r="88" spans="1:84" x14ac:dyDescent="0.2">
      <c r="X88" s="141" t="s">
        <v>465</v>
      </c>
      <c r="Z88" s="141" t="s">
        <v>707</v>
      </c>
      <c r="AU88" s="141" t="s">
        <v>465</v>
      </c>
      <c r="AW88" s="141" t="s">
        <v>708</v>
      </c>
      <c r="BE88" s="141" t="s">
        <v>465</v>
      </c>
      <c r="BG88" s="141" t="s">
        <v>709</v>
      </c>
    </row>
    <row r="89" spans="1:84" x14ac:dyDescent="0.2">
      <c r="BG89" s="141" t="s">
        <v>710</v>
      </c>
    </row>
    <row r="90" spans="1:84" x14ac:dyDescent="0.2">
      <c r="AE90" s="141" t="s">
        <v>711</v>
      </c>
      <c r="AK90" s="141" t="s">
        <v>712</v>
      </c>
      <c r="AO90" s="141" t="s">
        <v>713</v>
      </c>
      <c r="AR90" s="141" t="s">
        <v>714</v>
      </c>
      <c r="BG90" s="141" t="s">
        <v>715</v>
      </c>
    </row>
    <row r="91" spans="1:84" x14ac:dyDescent="0.2">
      <c r="AE91" s="141" t="s">
        <v>716</v>
      </c>
    </row>
    <row r="92" spans="1:84" x14ac:dyDescent="0.2">
      <c r="AE92" s="141" t="s">
        <v>604</v>
      </c>
    </row>
    <row r="93" spans="1:84" x14ac:dyDescent="0.2">
      <c r="AE93" s="141" t="s">
        <v>717</v>
      </c>
      <c r="AH93" s="141" t="s">
        <v>718</v>
      </c>
    </row>
    <row r="95" spans="1:84" x14ac:dyDescent="0.2">
      <c r="X95" s="141" t="s">
        <v>465</v>
      </c>
      <c r="Z95" s="141" t="s">
        <v>719</v>
      </c>
    </row>
    <row r="97" spans="24:26" x14ac:dyDescent="0.2">
      <c r="X97" s="141" t="s">
        <v>465</v>
      </c>
      <c r="Z97" s="141" t="s">
        <v>720</v>
      </c>
    </row>
  </sheetData>
  <phoneticPr fontId="1"/>
  <pageMargins left="0.511811023622047" right="0.31496062992126" top="0.55118110236220497" bottom="0.35433070866141703" header="0.31496062992126" footer="0.31496062992126"/>
  <pageSetup paperSize="8"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レーダチャート</vt:lpstr>
      <vt:lpstr>診断項目定量評価基準</vt:lpstr>
      <vt:lpstr>問診票</vt:lpstr>
      <vt:lpstr>チェック表（注意事項記載パターン）</vt:lpstr>
      <vt:lpstr>考えを整理</vt:lpstr>
      <vt:lpstr>'チェック表（注意事項記載パターン）'!Print_Area</vt:lpstr>
      <vt:lpstr>考えを整理!Print_Area</vt:lpstr>
      <vt:lpstr>問診票!Print_Area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2020-12-02T01:26:24Z</cp:lastPrinted>
  <dcterms:created xsi:type="dcterms:W3CDTF">2004-08-10T04:01:56Z</dcterms:created>
  <dcterms:modified xsi:type="dcterms:W3CDTF">2022-01-06T06:30:55Z</dcterms:modified>
</cp:coreProperties>
</file>